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<sst xmlns="http://schemas.openxmlformats.org/spreadsheetml/2006/main" count="57" uniqueCount="40">
  <si>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公开表5</t>
  </si>
  <si>
    <t>部门名称：</t>
  </si>
  <si>
    <t>单位：万元</t>
  </si>
  <si>
    <t>科目代码</t>
  </si>
  <si>
    <t>科目名称</t>
  </si>
  <si>
    <t>资金来源</t>
  </si>
  <si>
    <t>类</t>
  </si>
  <si>
    <t>款</t>
  </si>
  <si>
    <t>项</t>
  </si>
  <si>
    <t>合计</t>
  </si>
  <si>
    <t>财政拨款（补助）</t>
  </si>
  <si>
    <t>纳入预算管理的行政事业性收费等收入</t>
  </si>
  <si>
    <t>纳入预算管理的政府性基金收入</t>
  </si>
  <si>
    <t>纳入专户管理的行政事业性收费等收入</t>
  </si>
  <si>
    <t>国有资本经营收入</t>
  </si>
  <si>
    <t>其他收入</t>
  </si>
  <si>
    <r>
      <t>2</t>
    </r>
    <r>
      <rPr>
        <sz val="10"/>
        <rFont val="宋体"/>
        <family val="0"/>
      </rPr>
      <t>01</t>
    </r>
  </si>
  <si>
    <t>一般公共服务支出</t>
  </si>
  <si>
    <r>
      <t>0</t>
    </r>
    <r>
      <rPr>
        <sz val="10"/>
        <rFont val="宋体"/>
        <family val="0"/>
      </rPr>
      <t>3</t>
    </r>
  </si>
  <si>
    <t xml:space="preserve">  其他政府办公厅（室）及相关机构事务</t>
  </si>
  <si>
    <r>
      <t>5</t>
    </r>
    <r>
      <rPr>
        <sz val="10"/>
        <rFont val="宋体"/>
        <family val="0"/>
      </rPr>
      <t>0</t>
    </r>
  </si>
  <si>
    <t xml:space="preserve">    事业运行</t>
  </si>
  <si>
    <r>
      <t>9</t>
    </r>
    <r>
      <rPr>
        <sz val="10"/>
        <rFont val="宋体"/>
        <family val="0"/>
      </rPr>
      <t>9</t>
    </r>
  </si>
  <si>
    <t xml:space="preserve">  其他办公厅（室）及相关机构事务</t>
  </si>
  <si>
    <r>
      <t>2</t>
    </r>
    <r>
      <rPr>
        <sz val="10"/>
        <rFont val="宋体"/>
        <family val="0"/>
      </rPr>
      <t>08</t>
    </r>
  </si>
  <si>
    <t>社会保障和就业支出</t>
  </si>
  <si>
    <r>
      <t>0</t>
    </r>
    <r>
      <rPr>
        <sz val="10"/>
        <rFont val="宋体"/>
        <family val="0"/>
      </rPr>
      <t>5</t>
    </r>
  </si>
  <si>
    <t xml:space="preserve">  行政事业单位离退休</t>
  </si>
  <si>
    <r>
      <t>0</t>
    </r>
    <r>
      <rPr>
        <sz val="10"/>
        <rFont val="宋体"/>
        <family val="0"/>
      </rPr>
      <t>2</t>
    </r>
  </si>
  <si>
    <t xml:space="preserve">    事业单位离退休</t>
  </si>
  <si>
    <t xml:space="preserve">机关单位基本养老保险缴费支出 </t>
  </si>
  <si>
    <r>
      <t>0</t>
    </r>
    <r>
      <rPr>
        <sz val="10"/>
        <rFont val="宋体"/>
        <family val="0"/>
      </rPr>
      <t>6</t>
    </r>
  </si>
  <si>
    <t>职业年金缴费</t>
  </si>
  <si>
    <r>
      <t>2</t>
    </r>
    <r>
      <rPr>
        <sz val="10"/>
        <rFont val="宋体"/>
        <family val="0"/>
      </rPr>
      <t>21</t>
    </r>
  </si>
  <si>
    <t>住房保障支出</t>
  </si>
  <si>
    <t xml:space="preserve">  住房改革支出</t>
  </si>
  <si>
    <r>
      <t>0</t>
    </r>
    <r>
      <rPr>
        <sz val="10"/>
        <rFont val="宋体"/>
        <family val="0"/>
      </rPr>
      <t>1</t>
    </r>
  </si>
  <si>
    <t xml:space="preserve">    住房公积金</t>
  </si>
  <si>
    <t xml:space="preserve">    购房补贴</t>
  </si>
  <si>
    <t>2018年部门支出预算总表（按功能科目）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</si>
</sst>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8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19" fillId="0" borderId="0" xfId="51" applyNumberFormat="1" applyFont="1" applyFill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19" fillId="0" borderId="0" xfId="51" applyNumberFormat="1" applyFont="1" applyFill="1" applyAlignment="1" applyProtection="1">
      <alignment vertical="center"/>
      <protection/>
    </xf>
    <xf numFmtId="0" fontId="21" fillId="0" borderId="0" xfId="51" applyNumberFormat="1" applyFont="1" applyFill="1" applyAlignment="1" applyProtection="1">
      <alignment horizontal="right" vertical="center"/>
      <protection/>
    </xf>
    <xf numFmtId="0" fontId="21" fillId="0" borderId="10" xfId="40" applyFont="1" applyFill="1" applyBorder="1" applyAlignment="1">
      <alignment horizontal="left" vertical="center"/>
      <protection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1" xfId="0" applyNumberFormat="1" applyFont="1" applyFill="1" applyBorder="1" applyAlignment="1" applyProtection="1">
      <alignment horizontal="center" vertical="center" wrapText="1"/>
      <protection/>
    </xf>
    <xf numFmtId="43" fontId="21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176" fontId="20" fillId="0" borderId="11" xfId="0" applyNumberFormat="1" applyFont="1" applyFill="1" applyBorder="1" applyAlignment="1" applyProtection="1">
      <alignment vertical="center" wrapText="1"/>
      <protection/>
    </xf>
    <xf numFmtId="43" fontId="20" fillId="0" borderId="11" xfId="0" applyNumberFormat="1" applyFont="1" applyFill="1" applyBorder="1" applyAlignment="1" applyProtection="1">
      <alignment horizontal="right" vertical="center"/>
      <protection/>
    </xf>
    <xf numFmtId="43" fontId="20" fillId="0" borderId="11" xfId="0" applyNumberFormat="1" applyFont="1" applyBorder="1" applyAlignment="1">
      <alignment vertical="center"/>
    </xf>
    <xf numFmtId="49" fontId="20" fillId="0" borderId="11" xfId="40" applyNumberFormat="1" applyFont="1" applyFill="1" applyBorder="1" applyAlignment="1" applyProtection="1">
      <alignment vertical="center"/>
      <protection/>
    </xf>
    <xf numFmtId="177" fontId="20" fillId="0" borderId="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0"/>
  <sheetViews>
    <sheetView tabSelected="1" zoomScalePageLayoutView="0" workbookViewId="0" topLeftCell="A1">
      <selection activeCell="T19" sqref="T19"/>
    </sheetView>
  </sheetViews>
  <sheetFormatPr defaultColWidth="6.8515625" defaultRowHeight="15"/>
  <cols>
    <col min="1" max="3" width="5.57421875" style="2" customWidth="1"/>
    <col min="4" max="4" width="28.7109375" style="2" customWidth="1"/>
    <col min="5" max="11" width="12.7109375" style="2" customWidth="1"/>
    <col min="12" max="248" width="6.8515625" style="2" customWidth="1"/>
    <col min="249" max="254" width="6.8515625" style="0" customWidth="1"/>
  </cols>
  <sheetData>
    <row r="1" spans="1:11" ht="27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7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/>
    </row>
    <row r="3" spans="1:12" ht="13.5">
      <c r="A3" s="5" t="s">
        <v>1</v>
      </c>
      <c r="B3" s="6"/>
      <c r="C3" s="6"/>
      <c r="D3" s="6"/>
      <c r="I3" s="7"/>
      <c r="J3" s="7"/>
      <c r="K3" s="8" t="s">
        <v>2</v>
      </c>
      <c r="L3"/>
    </row>
    <row r="4" spans="1:11" s="14" customFormat="1" ht="12">
      <c r="A4" s="9" t="s">
        <v>3</v>
      </c>
      <c r="B4" s="9"/>
      <c r="C4" s="9"/>
      <c r="D4" s="10" t="s">
        <v>4</v>
      </c>
      <c r="E4" s="11" t="s">
        <v>5</v>
      </c>
      <c r="F4" s="12"/>
      <c r="G4" s="12"/>
      <c r="H4" s="12"/>
      <c r="I4" s="12"/>
      <c r="J4" s="12"/>
      <c r="K4" s="13"/>
    </row>
    <row r="5" spans="1:11" s="14" customFormat="1" ht="36">
      <c r="A5" s="15" t="s">
        <v>6</v>
      </c>
      <c r="B5" s="15" t="s">
        <v>7</v>
      </c>
      <c r="C5" s="16" t="s">
        <v>8</v>
      </c>
      <c r="D5" s="10"/>
      <c r="E5" s="17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18" t="s">
        <v>14</v>
      </c>
      <c r="K5" s="18" t="s">
        <v>15</v>
      </c>
    </row>
    <row r="6" spans="1:248" s="23" customFormat="1" ht="12">
      <c r="A6" s="19"/>
      <c r="B6" s="19"/>
      <c r="C6" s="19"/>
      <c r="D6" s="20" t="s">
        <v>9</v>
      </c>
      <c r="E6" s="21">
        <f aca="true" t="shared" si="0" ref="E6:E19">SUM(F6:I6)</f>
        <v>1654.1299999999999</v>
      </c>
      <c r="F6" s="21">
        <f>F7+F11+F16</f>
        <v>1634.1299999999999</v>
      </c>
      <c r="G6" s="21">
        <f>SUM(G7,G11,G15,G16)</f>
        <v>20</v>
      </c>
      <c r="H6" s="21">
        <f>SUM(H7,H11,H15,H16)</f>
        <v>0</v>
      </c>
      <c r="I6" s="21">
        <f>SUM(I7,I11,I15,I16)</f>
        <v>0</v>
      </c>
      <c r="J6" s="21">
        <f>SUM(J7,J11,J15,J16)</f>
        <v>0</v>
      </c>
      <c r="K6" s="21">
        <f>SUM(K7,K11,K15,K16)</f>
        <v>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</row>
    <row r="7" spans="1:11" ht="13.5">
      <c r="A7" s="24" t="s">
        <v>16</v>
      </c>
      <c r="B7" s="24"/>
      <c r="C7" s="24"/>
      <c r="D7" s="25" t="s">
        <v>17</v>
      </c>
      <c r="E7" s="21">
        <f t="shared" si="0"/>
        <v>1276.1</v>
      </c>
      <c r="F7" s="21">
        <f>F9+F10</f>
        <v>1256.1</v>
      </c>
      <c r="G7" s="26">
        <v>20</v>
      </c>
      <c r="H7" s="26"/>
      <c r="I7" s="26"/>
      <c r="J7" s="26"/>
      <c r="K7" s="27"/>
    </row>
    <row r="8" spans="1:11" ht="24">
      <c r="A8" s="24" t="s">
        <v>16</v>
      </c>
      <c r="B8" s="24" t="s">
        <v>18</v>
      </c>
      <c r="C8" s="24"/>
      <c r="D8" s="25" t="s">
        <v>19</v>
      </c>
      <c r="E8" s="26">
        <f t="shared" si="0"/>
        <v>1256.1</v>
      </c>
      <c r="F8" s="26">
        <f>F9+F10</f>
        <v>1256.1</v>
      </c>
      <c r="G8" s="26"/>
      <c r="H8" s="26"/>
      <c r="I8" s="26"/>
      <c r="J8" s="26"/>
      <c r="K8" s="27"/>
    </row>
    <row r="9" spans="1:11" ht="13.5">
      <c r="A9" s="24" t="s">
        <v>16</v>
      </c>
      <c r="B9" s="24" t="s">
        <v>18</v>
      </c>
      <c r="C9" s="24" t="s">
        <v>20</v>
      </c>
      <c r="D9" s="25" t="s">
        <v>21</v>
      </c>
      <c r="E9" s="26">
        <f t="shared" si="0"/>
        <v>1066.1</v>
      </c>
      <c r="F9" s="26">
        <v>1066.1</v>
      </c>
      <c r="G9" s="26"/>
      <c r="H9" s="26"/>
      <c r="I9" s="26"/>
      <c r="J9" s="26"/>
      <c r="K9" s="27"/>
    </row>
    <row r="10" spans="1:11" ht="13.5">
      <c r="A10" s="24" t="s">
        <v>16</v>
      </c>
      <c r="B10" s="24" t="s">
        <v>18</v>
      </c>
      <c r="C10" s="24" t="s">
        <v>22</v>
      </c>
      <c r="D10" s="25" t="s">
        <v>23</v>
      </c>
      <c r="E10" s="26">
        <f t="shared" si="0"/>
        <v>210</v>
      </c>
      <c r="F10" s="26">
        <v>190</v>
      </c>
      <c r="G10" s="26">
        <v>20</v>
      </c>
      <c r="H10" s="26"/>
      <c r="I10" s="26"/>
      <c r="J10" s="26"/>
      <c r="K10" s="27"/>
    </row>
    <row r="11" spans="1:11" ht="13.5">
      <c r="A11" s="24" t="s">
        <v>24</v>
      </c>
      <c r="B11" s="24"/>
      <c r="C11" s="24"/>
      <c r="D11" s="25" t="s">
        <v>25</v>
      </c>
      <c r="E11" s="21">
        <f t="shared" si="0"/>
        <v>235.75</v>
      </c>
      <c r="F11" s="21">
        <f>F13+F14+F15</f>
        <v>235.75</v>
      </c>
      <c r="G11" s="26"/>
      <c r="H11" s="26"/>
      <c r="I11" s="26"/>
      <c r="J11" s="26"/>
      <c r="K11" s="27"/>
    </row>
    <row r="12" spans="1:11" ht="13.5">
      <c r="A12" s="24" t="s">
        <v>24</v>
      </c>
      <c r="B12" s="24" t="s">
        <v>26</v>
      </c>
      <c r="C12" s="24"/>
      <c r="D12" s="25" t="s">
        <v>27</v>
      </c>
      <c r="E12" s="26">
        <f t="shared" si="0"/>
        <v>235.75</v>
      </c>
      <c r="F12" s="26">
        <f>F13+F14+F15</f>
        <v>235.75</v>
      </c>
      <c r="G12" s="26"/>
      <c r="H12" s="26"/>
      <c r="I12" s="26"/>
      <c r="J12" s="26"/>
      <c r="K12" s="27"/>
    </row>
    <row r="13" spans="1:11" ht="13.5">
      <c r="A13" s="24" t="s">
        <v>24</v>
      </c>
      <c r="B13" s="24" t="s">
        <v>26</v>
      </c>
      <c r="C13" s="24" t="s">
        <v>28</v>
      </c>
      <c r="D13" s="25" t="s">
        <v>29</v>
      </c>
      <c r="E13" s="26">
        <f t="shared" si="0"/>
        <v>5.13</v>
      </c>
      <c r="F13" s="26">
        <v>5.13</v>
      </c>
      <c r="G13" s="26"/>
      <c r="H13" s="26"/>
      <c r="I13" s="26"/>
      <c r="J13" s="26"/>
      <c r="K13" s="27"/>
    </row>
    <row r="14" spans="1:11" ht="13.5">
      <c r="A14" s="24"/>
      <c r="B14" s="24"/>
      <c r="C14" s="24" t="s">
        <v>26</v>
      </c>
      <c r="D14" s="28" t="s">
        <v>30</v>
      </c>
      <c r="E14" s="26">
        <f t="shared" si="0"/>
        <v>164.73</v>
      </c>
      <c r="F14" s="26">
        <v>164.73</v>
      </c>
      <c r="G14" s="26"/>
      <c r="H14" s="26"/>
      <c r="I14" s="26"/>
      <c r="J14" s="26"/>
      <c r="K14" s="27"/>
    </row>
    <row r="15" spans="1:11" ht="13.5">
      <c r="A15" s="24"/>
      <c r="B15" s="24"/>
      <c r="C15" s="24" t="s">
        <v>31</v>
      </c>
      <c r="D15" s="25" t="s">
        <v>32</v>
      </c>
      <c r="E15" s="26">
        <f t="shared" si="0"/>
        <v>65.89</v>
      </c>
      <c r="F15" s="26">
        <v>65.89</v>
      </c>
      <c r="G15" s="26"/>
      <c r="H15" s="26"/>
      <c r="I15" s="26"/>
      <c r="J15" s="26"/>
      <c r="K15" s="27"/>
    </row>
    <row r="16" spans="1:249" s="2" customFormat="1" ht="13.5">
      <c r="A16" s="24" t="s">
        <v>33</v>
      </c>
      <c r="B16" s="24"/>
      <c r="C16" s="24"/>
      <c r="D16" s="25" t="s">
        <v>34</v>
      </c>
      <c r="E16" s="21">
        <f t="shared" si="0"/>
        <v>142.28</v>
      </c>
      <c r="F16" s="21">
        <f>F18+F19</f>
        <v>142.28</v>
      </c>
      <c r="G16" s="26"/>
      <c r="H16" s="26"/>
      <c r="I16" s="26"/>
      <c r="J16" s="26"/>
      <c r="K16" s="27"/>
      <c r="IO16"/>
    </row>
    <row r="17" spans="1:249" s="2" customFormat="1" ht="13.5">
      <c r="A17" s="24" t="s">
        <v>33</v>
      </c>
      <c r="B17" s="24" t="s">
        <v>28</v>
      </c>
      <c r="C17" s="24"/>
      <c r="D17" s="25" t="s">
        <v>35</v>
      </c>
      <c r="E17" s="26">
        <f t="shared" si="0"/>
        <v>142.28</v>
      </c>
      <c r="F17" s="26">
        <f>F18+F19</f>
        <v>142.28</v>
      </c>
      <c r="G17" s="26"/>
      <c r="H17" s="26"/>
      <c r="I17" s="26"/>
      <c r="J17" s="26"/>
      <c r="K17" s="27"/>
      <c r="IO17"/>
    </row>
    <row r="18" spans="1:249" s="2" customFormat="1" ht="13.5">
      <c r="A18" s="24" t="s">
        <v>33</v>
      </c>
      <c r="B18" s="24" t="s">
        <v>28</v>
      </c>
      <c r="C18" s="24" t="s">
        <v>36</v>
      </c>
      <c r="D18" s="25" t="s">
        <v>37</v>
      </c>
      <c r="E18" s="26">
        <f t="shared" si="0"/>
        <v>98.83</v>
      </c>
      <c r="F18" s="26">
        <v>98.83</v>
      </c>
      <c r="G18" s="26"/>
      <c r="H18" s="26"/>
      <c r="I18" s="26"/>
      <c r="J18" s="26"/>
      <c r="K18" s="27"/>
      <c r="IO18"/>
    </row>
    <row r="19" spans="1:249" s="2" customFormat="1" ht="13.5">
      <c r="A19" s="24" t="s">
        <v>33</v>
      </c>
      <c r="B19" s="24" t="s">
        <v>28</v>
      </c>
      <c r="C19" s="24" t="s">
        <v>18</v>
      </c>
      <c r="D19" s="25" t="s">
        <v>38</v>
      </c>
      <c r="E19" s="26">
        <f t="shared" si="0"/>
        <v>43.45</v>
      </c>
      <c r="F19" s="26">
        <v>43.45</v>
      </c>
      <c r="G19" s="26"/>
      <c r="H19" s="26"/>
      <c r="I19" s="26"/>
      <c r="J19" s="26"/>
      <c r="K19" s="27"/>
      <c r="IO19"/>
    </row>
    <row r="20" spans="5:249" s="2" customFormat="1" ht="13.5">
      <c r="E20" s="29"/>
      <c r="F20" s="29"/>
      <c r="G20" s="29"/>
      <c r="H20" s="29"/>
      <c r="I20" s="29"/>
      <c r="J20" s="29"/>
      <c r="IO20"/>
    </row>
  </sheetData>
  <sheetProtection/>
  <mergeCells count="4">
    <mergeCell ref="A1:K1"/>
    <mergeCell ref="A4:C4"/>
    <mergeCell ref="D4:D5"/>
    <mergeCell ref="E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2018-02-01T05:56:21Z</dcterms:created>
  <dcterms:modified xsi:type="dcterms:W3CDTF">2018-02-01T05:56:55Z</dcterms:modified>
  <cp:category/>
  <cp:version/>
  <cp:contentType/>
  <cp:contentStatus/>
</cp:coreProperties>
</file>