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24120" windowHeight="13395" firstSheet="5" activeTab="6"/>
  </bookViews>
  <sheets>
    <sheet name="GK01 2016年度收入支出决算总表" sheetId="1" r:id="rId1"/>
    <sheet name="GK02 2016年度决算收入表" sheetId="2" r:id="rId2"/>
    <sheet name="GK03 2016年度支出决算表" sheetId="3" r:id="rId3"/>
    <sheet name="GK04 2016年度财政拨款收入支出决算表" sheetId="4" r:id="rId4"/>
    <sheet name="GK05 2016年度一般公共预算财政拨款收入支出决算表" sheetId="5" r:id="rId5"/>
    <sheet name="GK06 2016年度一般公共预算财政拨款基本支出决算表" sheetId="6" r:id="rId6"/>
    <sheet name="GK07 2016年度政府性基金预算财政拨款收入支出决算表" sheetId="7" r:id="rId7"/>
    <sheet name="GK08 2016年度财政专户管理资金收入支出决算表" sheetId="8" r:id="rId8"/>
    <sheet name="GK09 2016年度一般公共预算财政拨款“三公”经费支出决算" sheetId="9" r:id="rId9"/>
  </sheets>
  <definedNames/>
  <calcPr fullCalcOnLoad="1"/>
</workbook>
</file>

<file path=xl/sharedStrings.xml><?xml version="1.0" encoding="utf-8"?>
<sst xmlns="http://schemas.openxmlformats.org/spreadsheetml/2006/main" count="1253" uniqueCount="389">
  <si>
    <t>2016年度收入支出决算总表</t>
  </si>
  <si>
    <t>公开01表</t>
  </si>
  <si>
    <t>编制单位：</t>
  </si>
  <si>
    <t>金额单位：万元</t>
  </si>
  <si>
    <t>收入</t>
  </si>
  <si>
    <t/>
  </si>
  <si>
    <t>支出</t>
  </si>
  <si>
    <t>项目</t>
  </si>
  <si>
    <t>行次</t>
  </si>
  <si>
    <t>金额</t>
  </si>
  <si>
    <t>项目(按功能分类)</t>
  </si>
  <si>
    <t>栏次</t>
  </si>
  <si>
    <t>一、财政拨款收入</t>
  </si>
  <si>
    <t>1</t>
  </si>
  <si>
    <t>一、一般公共服务支出</t>
  </si>
  <si>
    <t>37</t>
  </si>
  <si>
    <t>　　其中：政府性基金预算财政拨款</t>
  </si>
  <si>
    <t>2</t>
  </si>
  <si>
    <t>二、外交支出</t>
  </si>
  <si>
    <t>38</t>
  </si>
  <si>
    <t>二、上级补助收入</t>
  </si>
  <si>
    <t>3</t>
  </si>
  <si>
    <t>三、国防支出</t>
  </si>
  <si>
    <t>39</t>
  </si>
  <si>
    <t>三、事业收入</t>
  </si>
  <si>
    <t>4</t>
  </si>
  <si>
    <t>四、公共安全支出</t>
  </si>
  <si>
    <t>40</t>
  </si>
  <si>
    <t>四、经营收入</t>
  </si>
  <si>
    <t>5</t>
  </si>
  <si>
    <t>五、教育支出</t>
  </si>
  <si>
    <t>41</t>
  </si>
  <si>
    <t>五、附属单位上缴收入</t>
  </si>
  <si>
    <t>6</t>
  </si>
  <si>
    <t>六、科学技术支出</t>
  </si>
  <si>
    <t>42</t>
  </si>
  <si>
    <t>六、其他收入</t>
  </si>
  <si>
    <t>7</t>
  </si>
  <si>
    <t>七、文化体育与传媒支出</t>
  </si>
  <si>
    <t>43</t>
  </si>
  <si>
    <t>8</t>
  </si>
  <si>
    <t>八、社会保障和就业支出</t>
  </si>
  <si>
    <t>44</t>
  </si>
  <si>
    <t>9</t>
  </si>
  <si>
    <t>九、医疗卫生与计划生育支出</t>
  </si>
  <si>
    <t>45</t>
  </si>
  <si>
    <t>10</t>
  </si>
  <si>
    <t>十、节能环保支出</t>
  </si>
  <si>
    <t>46</t>
  </si>
  <si>
    <t>11</t>
  </si>
  <si>
    <t>十一、城乡社区支出</t>
  </si>
  <si>
    <t>47</t>
  </si>
  <si>
    <t>12</t>
  </si>
  <si>
    <t>十二、农林水支出</t>
  </si>
  <si>
    <t>48</t>
  </si>
  <si>
    <t>13</t>
  </si>
  <si>
    <t>十三、交通运输支出</t>
  </si>
  <si>
    <t>49</t>
  </si>
  <si>
    <t>14</t>
  </si>
  <si>
    <t>十四、资源勘探信息等支出</t>
  </si>
  <si>
    <t>50</t>
  </si>
  <si>
    <t>15</t>
  </si>
  <si>
    <t>十五、商业服务业等支出</t>
  </si>
  <si>
    <t>51</t>
  </si>
  <si>
    <t>16</t>
  </si>
  <si>
    <t>十六、金融支出</t>
  </si>
  <si>
    <t>52</t>
  </si>
  <si>
    <t>17</t>
  </si>
  <si>
    <t>十七、援助其他地区支出</t>
  </si>
  <si>
    <t>53</t>
  </si>
  <si>
    <t>18</t>
  </si>
  <si>
    <t>十八、国土海洋气象等支出</t>
  </si>
  <si>
    <t>54</t>
  </si>
  <si>
    <t>19</t>
  </si>
  <si>
    <t>十九、住房保障支出</t>
  </si>
  <si>
    <t>55</t>
  </si>
  <si>
    <t>20</t>
  </si>
  <si>
    <t>二十、粮油物资储备支出</t>
  </si>
  <si>
    <t>56</t>
  </si>
  <si>
    <t>21</t>
  </si>
  <si>
    <t>二十一、其他支出</t>
  </si>
  <si>
    <t>57</t>
  </si>
  <si>
    <t>22</t>
  </si>
  <si>
    <t>二十二、债务还本支出</t>
  </si>
  <si>
    <t>58</t>
  </si>
  <si>
    <t>23</t>
  </si>
  <si>
    <t>二十三、债务付息支出</t>
  </si>
  <si>
    <t>59</t>
  </si>
  <si>
    <t>本年收入合计</t>
  </si>
  <si>
    <t>24</t>
  </si>
  <si>
    <t>本年支出合计</t>
  </si>
  <si>
    <t xml:space="preserve">    用事业基金弥补收支差额</t>
  </si>
  <si>
    <t>25</t>
  </si>
  <si>
    <t xml:space="preserve">    结余分配</t>
  </si>
  <si>
    <t xml:space="preserve">    年初结转和结余</t>
  </si>
  <si>
    <t>26</t>
  </si>
  <si>
    <t xml:space="preserve">      交纳所得税</t>
  </si>
  <si>
    <t xml:space="preserve">      基本支出结转</t>
  </si>
  <si>
    <t>27</t>
  </si>
  <si>
    <t xml:space="preserve">      提取职工福利基金</t>
  </si>
  <si>
    <t xml:space="preserve">      项目支出结转和结余</t>
  </si>
  <si>
    <t>28</t>
  </si>
  <si>
    <t xml:space="preserve">      转入事业基金</t>
  </si>
  <si>
    <t xml:space="preserve">      经营结余</t>
  </si>
  <si>
    <t>29</t>
  </si>
  <si>
    <t xml:space="preserve">      其他</t>
  </si>
  <si>
    <t>30</t>
  </si>
  <si>
    <t xml:space="preserve">    年末结转和结余</t>
  </si>
  <si>
    <t>31</t>
  </si>
  <si>
    <t>32</t>
  </si>
  <si>
    <t>33</t>
  </si>
  <si>
    <t>34</t>
  </si>
  <si>
    <t>35</t>
  </si>
  <si>
    <t>总计</t>
  </si>
  <si>
    <t>36</t>
  </si>
  <si>
    <t>注：本套反映部门本年度的总收支和年末结转结余情况。</t>
  </si>
  <si>
    <t>2016年度</t>
  </si>
  <si>
    <t>金额单位：元</t>
  </si>
  <si>
    <t>财政拨款收入</t>
  </si>
  <si>
    <t>上级补助收入</t>
  </si>
  <si>
    <t>事业收入</t>
  </si>
  <si>
    <t>经营收入</t>
  </si>
  <si>
    <t>附属单位上缴收入</t>
  </si>
  <si>
    <t>其他收入</t>
  </si>
  <si>
    <t>支出功能分类科目编码</t>
  </si>
  <si>
    <t>科目名称</t>
  </si>
  <si>
    <t>小计</t>
  </si>
  <si>
    <t>类</t>
  </si>
  <si>
    <t>款</t>
  </si>
  <si>
    <t>项</t>
  </si>
  <si>
    <t>合计</t>
  </si>
  <si>
    <t>2016年度收入决算表</t>
  </si>
  <si>
    <t>公开02表</t>
  </si>
  <si>
    <t>金额单位：万元</t>
  </si>
  <si>
    <t>金额单位：万元</t>
  </si>
  <si>
    <t>编制单位：</t>
  </si>
  <si>
    <t>注：本表反映部门本年度取得的各项收入情况。</t>
  </si>
  <si>
    <t>基本支出</t>
  </si>
  <si>
    <t>项目支出</t>
  </si>
  <si>
    <t>上缴上级支出</t>
  </si>
  <si>
    <t>经营支出</t>
  </si>
  <si>
    <t>对附属单位补助支出</t>
  </si>
  <si>
    <t>2016年度支出决算表</t>
  </si>
  <si>
    <t>公开03表</t>
  </si>
  <si>
    <t>注：本表反映部门本年度各项支出情况。</t>
  </si>
  <si>
    <t>收     入</t>
  </si>
  <si>
    <t>支     出</t>
  </si>
  <si>
    <t>一般公共预算财政拨款</t>
  </si>
  <si>
    <t>政府性基金预算财政拨款</t>
  </si>
  <si>
    <t>栏    次</t>
  </si>
  <si>
    <t>一、一般公共预算财政拨款</t>
  </si>
  <si>
    <t>二、政府性基金预算财政拨款</t>
  </si>
  <si>
    <t>60</t>
  </si>
  <si>
    <t>年初财政拨款结转和结余</t>
  </si>
  <si>
    <t>年末财政拨款结转和结余</t>
  </si>
  <si>
    <t xml:space="preserve">    基本支出结转</t>
  </si>
  <si>
    <t xml:space="preserve">    项目支出结转和结余</t>
  </si>
  <si>
    <t>公开04表</t>
  </si>
  <si>
    <t>2016年度财政拨款收入支出决算表</t>
  </si>
  <si>
    <t>金额</t>
  </si>
  <si>
    <t>行次</t>
  </si>
  <si>
    <t>项目</t>
  </si>
  <si>
    <t>注：本表反映部门本年度一般公共预算财政拨款和政府性基金预算财政拨款的总收支和年末结转结余情况</t>
  </si>
  <si>
    <t>年初结转和结余</t>
  </si>
  <si>
    <t>本年收入</t>
  </si>
  <si>
    <t>本年支出</t>
  </si>
  <si>
    <t>年末结转和结余</t>
  </si>
  <si>
    <t>基本支出结转</t>
  </si>
  <si>
    <t>项目支出结转和结余</t>
  </si>
  <si>
    <t>2016年度一般公共预算财政拨款收入支出决算表</t>
  </si>
  <si>
    <t>项目支出结转和结余</t>
  </si>
  <si>
    <t>注：本表反映部门本年度一般公共预算财政拨款收入支出及结转和结余情况。</t>
  </si>
  <si>
    <t>公开05表</t>
  </si>
  <si>
    <t>编制单位：</t>
  </si>
  <si>
    <t>项目</t>
  </si>
  <si>
    <t>合计</t>
  </si>
  <si>
    <t>2016年度一般公共预算财政拨款基本支出决算表</t>
  </si>
  <si>
    <t>项目支出结转和结余</t>
  </si>
  <si>
    <t>注：本表反映部门本年度政府性基金预算财政拨款收入支出及结转和结余情况。</t>
  </si>
  <si>
    <t>2016年度政府性基金预算财政拨款收入支出决算表</t>
  </si>
  <si>
    <t>用事业基金弥补收支差额</t>
  </si>
  <si>
    <t>结余分配</t>
  </si>
  <si>
    <t>2016年度财政专户管理资金收入支出决算表</t>
  </si>
  <si>
    <t>注：本表反映部门本年度专户管理资金收入支出及结转和结余情况。</t>
  </si>
  <si>
    <t>2015年决算数</t>
  </si>
  <si>
    <t>2016年决算数</t>
  </si>
  <si>
    <t>金额单位：万元</t>
  </si>
  <si>
    <t>公开09表</t>
  </si>
  <si>
    <t>公开08表</t>
  </si>
  <si>
    <t>2016年度一般公共预算财政拨款“三公”经费支出决算表</t>
  </si>
  <si>
    <t>1、因公出国（境）费</t>
  </si>
  <si>
    <t>2、公务接待费</t>
  </si>
  <si>
    <t>3、公务用车购置及运行费</t>
  </si>
  <si>
    <t>其中：（1）公务用车运行维护费</t>
  </si>
  <si>
    <t xml:space="preserve">      （2）公务用车购置费</t>
  </si>
  <si>
    <t>编制单位：</t>
  </si>
  <si>
    <t>公开07表</t>
  </si>
  <si>
    <t>一般公共服务</t>
  </si>
  <si>
    <t>政府办公厅（室）及相关机构事务支出</t>
  </si>
  <si>
    <t>事业运行</t>
  </si>
  <si>
    <t>政府办公厅（室）及相关机构事务支出</t>
  </si>
  <si>
    <t>其他政府办公厅（室）及相关机构事务支出</t>
  </si>
  <si>
    <t>教育支出</t>
  </si>
  <si>
    <t>培训支出</t>
  </si>
  <si>
    <t>进修培训</t>
  </si>
  <si>
    <t>住房保障支出</t>
  </si>
  <si>
    <t>住房改革支出</t>
  </si>
  <si>
    <t>住房公积金</t>
  </si>
  <si>
    <t>购房补贴</t>
  </si>
  <si>
    <t>其他政府办公厅（室）及相关机构事务支出</t>
  </si>
  <si>
    <t>科学技术支出</t>
  </si>
  <si>
    <t>科技交流与合作</t>
  </si>
  <si>
    <t>其他科技交流与合作支出</t>
  </si>
  <si>
    <t>社会保障和就业支出</t>
  </si>
  <si>
    <t>行政事业单位离退休</t>
  </si>
  <si>
    <t>事业单位离退休</t>
  </si>
  <si>
    <t>资源勘探信息等支出</t>
  </si>
  <si>
    <t>其他资源勘探电力信息等支出</t>
  </si>
  <si>
    <t>公开06表</t>
  </si>
  <si>
    <t>部门：</t>
  </si>
  <si>
    <t>金额单位：万元</t>
  </si>
  <si>
    <t>人员经费</t>
  </si>
  <si>
    <t>公用经费</t>
  </si>
  <si>
    <t>科目
编码</t>
  </si>
  <si>
    <t>金额</t>
  </si>
  <si>
    <t>301</t>
  </si>
  <si>
    <t>工资福利支出</t>
  </si>
  <si>
    <t>302</t>
  </si>
  <si>
    <t>商品和服务支出</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</si>
  <si>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</si>
  <si>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</si>
  <si>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</si>
  <si>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</si>
  <si>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</si>
  <si>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</si>
  <si>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</si>
  <si>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</si>
  <si>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</si>
  <si>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</si>
  <si>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</si>
  <si>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</si>
  <si>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</si>
  <si>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</si>
  <si>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</si>
  <si>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</si>
  <si>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</si>
  <si>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</si>
  <si>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</si>
  <si>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</si>
  <si>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</si>
  <si>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</si>
  <si>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</si>
  <si>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</si>
  <si>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</si>
  <si>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</si>
  <si>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</si>
  <si>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</si>
  <si>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</si>
  <si>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</si>
  <si>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</si>
  <si>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</si>
  <si>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</si>
  <si>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</si>
  <si>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</si>
  <si>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</si>
  <si>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</si>
  <si>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</si>
  <si>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</si>
  <si>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</si>
  <si>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</si>
  <si>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</si>
  <si>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</si>
  <si>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</si>
  <si>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</si>
  <si>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</si>
  <si>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</si>
  <si>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</si>
  <si>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</si>
  <si>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</si>
  <si>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</si>
  <si>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</si>
  <si>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</si>
  <si>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</si>
  <si>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</si>
  <si>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</si>
  <si>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</si>
  <si>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对个人和家庭的补助</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</si>
  <si>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</si>
  <si>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</si>
  <si>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</si>
  <si>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</si>
  <si>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</si>
  <si>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</si>
  <si>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</si>
  <si>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</si>
  <si>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</si>
  <si>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</si>
  <si>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</si>
  <si>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</si>
  <si>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</si>
  <si>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</si>
  <si>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</si>
  <si>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</si>
  <si>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</si>
  <si>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</si>
  <si>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</si>
  <si>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</si>
  <si>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</si>
  <si>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</si>
  <si>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</si>
  <si>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</si>
  <si>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</si>
  <si>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</si>
  <si>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</si>
  <si>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</si>
  <si>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</si>
  <si>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</si>
  <si>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</si>
  <si>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</si>
  <si>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</si>
  <si>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</si>
  <si>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</si>
  <si>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</si>
  <si>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</si>
  <si>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304</t>
  </si>
  <si>
    <t>对企事业单位的补贴</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</si>
  <si>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</si>
  <si>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</si>
  <si>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</si>
  <si>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</si>
  <si>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</si>
  <si>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</si>
  <si>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</si>
  <si>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</si>
  <si>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</si>
  <si>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</si>
  <si>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</si>
  <si>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</si>
  <si>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</si>
  <si>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</si>
  <si>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</si>
  <si>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</si>
  <si>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</si>
  <si>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</si>
  <si>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</si>
  <si>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</si>
  <si>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</si>
  <si>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</si>
  <si>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</si>
  <si>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</si>
  <si>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</si>
  <si>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 xml:space="preserve">  住房公积金</t>
  </si>
  <si>
    <t>30227</t>
  </si>
  <si>
    <t xml:space="preserve">  委托业务费</t>
  </si>
  <si>
    <t>307</t>
  </si>
  <si>
    <t>债务利息支出</t>
  </si>
  <si>
    <t>30312</t>
  </si>
  <si>
    <t xml:space="preserve">  提租补贴</t>
  </si>
  <si>
    <t>30228</t>
  </si>
  <si>
    <t xml:space="preserve">  工会经费</t>
  </si>
  <si>
    <t>30701</t>
  </si>
  <si>
    <t xml:space="preserve">  国内债务付息</t>
  </si>
  <si>
    <t>30313</t>
  </si>
  <si>
    <t xml:space="preserve">  购房补贴</t>
  </si>
  <si>
    <t>30229</t>
  </si>
  <si>
    <t xml:space="preserve">  福利费</t>
  </si>
  <si>
    <t>30707</t>
  </si>
  <si>
    <t xml:space="preserve">  国外债务付息</t>
  </si>
  <si>
    <t>30314</t>
  </si>
  <si>
    <t xml:space="preserve">  采暖补贴</t>
  </si>
  <si>
    <t>30231</t>
  </si>
  <si>
    <t xml:space="preserve">  公务用车运行维护费</t>
  </si>
  <si>
    <t>399</t>
  </si>
  <si>
    <t>其他支出</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</si>
  <si>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</si>
  <si>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</si>
  <si>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</si>
  <si>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</si>
  <si>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</si>
  <si>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</si>
  <si>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</si>
  <si>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</si>
  <si>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</si>
  <si>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</si>
  <si>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30299</t>
  </si>
  <si>
    <t xml:space="preserve">  其他商品和服务支出</t>
  </si>
  <si>
    <t>人员经费合计</t>
  </si>
  <si>
    <t>公用经费合计</t>
  </si>
  <si>
    <t xml:space="preserve">  维修(护)费</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</si>
</sst>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5">
    <font>
      <sz val="12"/>
      <name val="宋体"/>
      <family val="0"/>
    </font>
    <font>
      <sz val="16"/>
      <color indexed="8"/>
      <name val="黑体"/>
      <family val="0"/>
    </font>
    <font>
      <sz val="9"/>
      <name val="宋体"/>
      <family val="0"/>
    </font>
    <font>
      <sz val="12"/>
      <color indexed="8"/>
      <name val="宋体"/>
      <family val="0"/>
    </font>
    <font>
      <sz val="11"/>
      <color indexed="8"/>
      <name val="宋体"/>
      <family val="0"/>
    </font>
    <font>
      <sz val="16"/>
      <name val="黑体"/>
      <family val="0"/>
    </font>
    <font>
      <sz val="11"/>
      <name val="宋体"/>
      <family val="0"/>
    </font>
    <font>
      <sz val="10"/>
      <name val="宋体"/>
      <family val="0"/>
    </font>
    <font>
      <b/>
      <sz val="16"/>
      <name val="宋体"/>
      <family val="0"/>
    </font>
    <font>
      <sz val="16"/>
      <name val="宋体"/>
      <family val="0"/>
    </font>
    <font>
      <sz val="10"/>
      <color indexed="8"/>
      <name val="宋体"/>
      <family val="0"/>
    </font>
    <font>
      <sz val="10"/>
      <color indexed="8"/>
      <name val="Arial"/>
      <family val="2"/>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59">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8"/>
      </left>
      <right style="thin">
        <color indexed="8"/>
      </right>
      <top style="thin">
        <color indexed="8"/>
      </top>
      <bottom style="thin">
        <color indexed="8"/>
      </bottom>
    </border>
    <border>
      <left>
        <color indexed="8"/>
      </left>
      <right style="medium">
        <color indexed="8"/>
      </right>
      <top style="thin">
        <color indexed="8"/>
      </top>
      <bottom style="thin">
        <color indexed="8"/>
      </bottom>
    </border>
    <border>
      <left>
        <color indexed="8"/>
      </left>
      <right style="thin">
        <color indexed="8"/>
      </right>
      <top style="medium">
        <color indexed="8"/>
      </top>
      <bottom style="medium">
        <color indexed="8"/>
      </bottom>
    </border>
    <border>
      <left>
        <color indexed="8"/>
      </left>
      <right style="medium">
        <color indexed="8"/>
      </right>
      <top style="medium">
        <color indexed="8"/>
      </top>
      <bottom style="medium">
        <color indexed="8"/>
      </bottom>
    </border>
    <border>
      <left>
        <color indexed="63"/>
      </left>
      <right>
        <color indexed="63"/>
      </right>
      <top style="medium">
        <color indexed="8"/>
      </top>
      <bottom>
        <color indexed="63"/>
      </bottom>
    </border>
    <border>
      <left style="thin"/>
      <right style="thin"/>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8"/>
      </left>
      <right style="medium"/>
      <top style="thin">
        <color indexed="8"/>
      </top>
      <bottom style="thin">
        <color indexed="8"/>
      </bottom>
    </border>
    <border>
      <left style="thin"/>
      <right style="medium"/>
      <top style="medium"/>
      <bottom style="thin"/>
    </border>
    <border>
      <left style="medium"/>
      <right style="thin">
        <color indexed="8"/>
      </right>
      <top style="thin">
        <color indexed="8"/>
      </top>
      <bottom style="thin">
        <color indexed="8"/>
      </bottom>
    </border>
    <border>
      <left style="medium"/>
      <right style="thin">
        <color indexed="8"/>
      </right>
      <top style="medium">
        <color indexed="8"/>
      </top>
      <bottom style="medium"/>
    </border>
    <border>
      <left>
        <color indexed="8"/>
      </left>
      <right style="thin">
        <color indexed="8"/>
      </right>
      <top style="medium">
        <color indexed="8"/>
      </top>
      <bottom style="medium"/>
    </border>
    <border>
      <left>
        <color indexed="8"/>
      </left>
      <right style="thin">
        <color indexed="8"/>
      </right>
      <top style="thin">
        <color indexed="8"/>
      </top>
      <bottom>
        <color indexed="63"/>
      </bottom>
    </border>
    <border>
      <left>
        <color indexed="8"/>
      </left>
      <right style="thin">
        <color indexed="8"/>
      </right>
      <top>
        <color indexed="63"/>
      </top>
      <bottom style="medium"/>
    </border>
    <border>
      <left>
        <color indexed="8"/>
      </left>
      <right style="medium"/>
      <top style="thin">
        <color indexed="8"/>
      </top>
      <bottom>
        <color indexed="63"/>
      </bottom>
    </border>
    <border>
      <left style="medium"/>
      <right style="thin">
        <color indexed="8"/>
      </right>
      <top style="thin">
        <color indexed="8"/>
      </top>
      <bottom>
        <color indexed="63"/>
      </bottom>
    </border>
    <border>
      <left>
        <color indexed="8"/>
      </left>
      <right style="medium"/>
      <top>
        <color indexed="63"/>
      </top>
      <bottom style="mediu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color indexed="63"/>
      </right>
      <top style="thin">
        <color indexed="8"/>
      </top>
      <bottom style="medium">
        <color indexed="8"/>
      </bottom>
    </border>
    <border>
      <left style="thin">
        <color indexed="8"/>
      </left>
      <right>
        <color indexed="63"/>
      </right>
      <top style="medium">
        <color indexed="8"/>
      </top>
      <bottom style="medium"/>
    </border>
    <border>
      <left style="thin">
        <color indexed="8"/>
      </left>
      <right style="thin">
        <color indexed="8"/>
      </right>
      <top style="thin">
        <color indexed="8"/>
      </top>
      <bottom style="thin">
        <color indexed="8"/>
      </bottom>
    </border>
    <border>
      <left>
        <color indexed="63"/>
      </left>
      <right>
        <color indexed="63"/>
      </right>
      <top style="thin">
        <color indexed="8"/>
      </top>
      <bottom style="medium">
        <color indexed="8"/>
      </bottom>
    </border>
    <border>
      <left style="thin">
        <color indexed="8"/>
      </left>
      <right style="thin">
        <color indexed="8"/>
      </right>
      <top style="medium">
        <color indexed="8"/>
      </top>
      <bottom style="medium"/>
    </border>
    <border>
      <left>
        <color indexed="63"/>
      </left>
      <right style="medium"/>
      <top style="thin">
        <color indexed="8"/>
      </top>
      <bottom style="medium">
        <color indexed="8"/>
      </bottom>
    </border>
    <border>
      <left>
        <color indexed="63"/>
      </left>
      <right style="medium"/>
      <top style="medium">
        <color indexed="8"/>
      </top>
      <bottom style="medium"/>
    </border>
    <border>
      <left style="medium"/>
      <right style="thin">
        <color indexed="8"/>
      </right>
      <top style="medium"/>
      <bottom style="thin">
        <color indexed="8"/>
      </bottom>
    </border>
    <border>
      <left>
        <color indexed="8"/>
      </left>
      <right style="thin">
        <color indexed="8"/>
      </right>
      <top style="medium"/>
      <bottom style="thin">
        <color indexed="8"/>
      </bottom>
    </border>
    <border>
      <left>
        <color indexed="8"/>
      </left>
      <right style="medium"/>
      <top style="medium"/>
      <bottom style="thin">
        <color indexed="8"/>
      </bottom>
    </border>
    <border>
      <left style="medium">
        <color indexed="8"/>
      </left>
      <right>
        <color indexed="8"/>
      </right>
      <top>
        <color indexed="63"/>
      </top>
      <bottom>
        <color indexed="8"/>
      </bottom>
    </border>
    <border>
      <left style="medium">
        <color indexed="8"/>
      </left>
      <right style="thin">
        <color indexed="8"/>
      </right>
      <top style="medium">
        <color indexed="8"/>
      </top>
      <bottom style="medium">
        <color indexed="8"/>
      </bottom>
    </border>
    <border>
      <left style="medium">
        <color indexed="8"/>
      </left>
      <right style="thin">
        <color indexed="8"/>
      </right>
      <top style="thin">
        <color indexed="8"/>
      </top>
      <bottom style="thin">
        <color indexed="8"/>
      </bottom>
    </border>
    <border>
      <left style="medium">
        <color indexed="8"/>
      </left>
      <right>
        <color indexed="63"/>
      </right>
      <top style="thin">
        <color indexed="8"/>
      </top>
      <bottom style="thin">
        <color indexed="8"/>
      </bottom>
    </border>
    <border>
      <left>
        <color indexed="8"/>
      </left>
      <right style="thin">
        <color indexed="8"/>
      </right>
      <top style="medium">
        <color indexed="8"/>
      </top>
      <bottom style="thin">
        <color indexed="8"/>
      </bottom>
    </border>
    <border>
      <left>
        <color indexed="8"/>
      </left>
      <right style="medium">
        <color indexed="8"/>
      </right>
      <top style="medium">
        <color indexed="8"/>
      </top>
      <bottom style="thin">
        <color indexed="8"/>
      </bottom>
    </border>
    <border>
      <left style="medium">
        <color indexed="8"/>
      </left>
      <right style="thin">
        <color indexed="8"/>
      </right>
      <top style="medium">
        <color indexed="8"/>
      </top>
      <bottom style="thin">
        <color indexed="8"/>
      </bottom>
    </border>
    <border>
      <left style="medium"/>
      <right style="thin">
        <color indexed="8"/>
      </right>
      <top>
        <color indexed="63"/>
      </top>
      <bottom style="mediu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style="medium"/>
      <top style="thin">
        <color indexed="8"/>
      </top>
      <bottom>
        <color indexed="63"/>
      </bottom>
    </border>
    <border>
      <left style="thin">
        <color indexed="8"/>
      </left>
      <right style="medium"/>
      <top>
        <color indexed="63"/>
      </top>
      <bottom>
        <color indexed="63"/>
      </bottom>
    </border>
    <border>
      <left style="thin">
        <color indexed="8"/>
      </left>
      <right style="medium"/>
      <top>
        <color indexed="63"/>
      </top>
      <bottom style="thin">
        <color indexed="8"/>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0" fillId="0" borderId="0">
      <alignment/>
      <protection/>
    </xf>
    <xf numFmtId="0" fontId="11" fillId="0" borderId="0">
      <alignment/>
      <protection/>
    </xf>
    <xf numFmtId="0" fontId="0" fillId="0" borderId="0">
      <alignment vertical="center"/>
      <protection/>
    </xf>
    <xf numFmtId="0" fontId="0" fillId="0" borderId="0">
      <alignment vertical="center"/>
      <protection/>
    </xf>
    <xf numFmtId="0" fontId="35" fillId="21" borderId="0" applyNumberFormat="0" applyBorder="0" applyAlignment="0" applyProtection="0"/>
    <xf numFmtId="0" fontId="3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7" fillId="22" borderId="5" applyNumberFormat="0" applyAlignment="0" applyProtection="0"/>
    <xf numFmtId="0" fontId="38" fillId="23"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42" fillId="30" borderId="0" applyNumberFormat="0" applyBorder="0" applyAlignment="0" applyProtection="0"/>
    <xf numFmtId="0" fontId="43" fillId="22" borderId="8" applyNumberFormat="0" applyAlignment="0" applyProtection="0"/>
    <xf numFmtId="0" fontId="44" fillId="31" borderId="5" applyNumberFormat="0" applyAlignment="0" applyProtection="0"/>
    <xf numFmtId="0" fontId="0" fillId="32" borderId="9" applyNumberFormat="0" applyFont="0" applyAlignment="0" applyProtection="0"/>
  </cellStyleXfs>
  <cellXfs count="172">
    <xf numFmtId="0" fontId="0" fillId="0" borderId="0" xfId="0" applyAlignment="1">
      <alignment vertical="center"/>
    </xf>
    <xf numFmtId="0" fontId="3" fillId="0" borderId="0" xfId="0" applyFont="1" applyAlignment="1">
      <alignment horizontal="right"/>
    </xf>
    <xf numFmtId="0" fontId="3" fillId="0" borderId="0" xfId="0" applyFont="1" applyAlignment="1">
      <alignment vertical="center"/>
    </xf>
    <xf numFmtId="0" fontId="0" fillId="0" borderId="10" xfId="0" applyFill="1" applyBorder="1" applyAlignment="1">
      <alignment horizontal="center" vertical="center" shrinkToFit="1"/>
    </xf>
    <xf numFmtId="0" fontId="4" fillId="0" borderId="10" xfId="0" applyFont="1" applyFill="1" applyBorder="1" applyAlignment="1">
      <alignment horizontal="center" vertical="center" shrinkToFit="1"/>
    </xf>
    <xf numFmtId="0" fontId="0" fillId="0" borderId="10" xfId="0" applyFill="1" applyBorder="1" applyAlignment="1">
      <alignment horizontal="right" vertical="center" shrinkToFit="1"/>
    </xf>
    <xf numFmtId="0" fontId="0" fillId="0" borderId="10" xfId="0" applyFill="1" applyBorder="1" applyAlignment="1">
      <alignment horizontal="left" vertical="center" shrinkToFit="1"/>
    </xf>
    <xf numFmtId="0" fontId="0" fillId="0" borderId="0" xfId="0" applyAlignment="1">
      <alignment horizontal="left" vertical="center"/>
    </xf>
    <xf numFmtId="0" fontId="0" fillId="0" borderId="0" xfId="0" applyAlignment="1">
      <alignment horizontal="center" vertical="center"/>
    </xf>
    <xf numFmtId="0" fontId="0" fillId="0" borderId="0" xfId="0" applyAlignment="1">
      <alignment horizontal="center"/>
    </xf>
    <xf numFmtId="0" fontId="0" fillId="0" borderId="0" xfId="0" applyAlignment="1">
      <alignment horizontal="right"/>
    </xf>
    <xf numFmtId="0" fontId="0" fillId="0" borderId="10" xfId="0" applyBorder="1" applyAlignment="1">
      <alignment horizontal="right" vertical="center" shrinkToFit="1"/>
    </xf>
    <xf numFmtId="0" fontId="0" fillId="0" borderId="11" xfId="0" applyBorder="1" applyAlignment="1">
      <alignment horizontal="right" vertical="center" shrinkToFit="1"/>
    </xf>
    <xf numFmtId="0" fontId="0" fillId="0" borderId="10" xfId="0" applyBorder="1" applyAlignment="1">
      <alignment horizontal="left" vertical="center" shrinkToFit="1"/>
    </xf>
    <xf numFmtId="0" fontId="0" fillId="0" borderId="12" xfId="0" applyBorder="1" applyAlignment="1">
      <alignment horizontal="left" vertical="center" shrinkToFit="1"/>
    </xf>
    <xf numFmtId="0" fontId="0" fillId="0" borderId="12" xfId="0" applyBorder="1" applyAlignment="1">
      <alignment horizontal="right" vertical="center" shrinkToFit="1"/>
    </xf>
    <xf numFmtId="0" fontId="0" fillId="0" borderId="13" xfId="0" applyBorder="1" applyAlignment="1">
      <alignment horizontal="right" vertical="center" shrinkToFit="1"/>
    </xf>
    <xf numFmtId="0" fontId="0" fillId="0" borderId="10" xfId="0" applyFill="1" applyBorder="1" applyAlignment="1">
      <alignment horizontal="center" vertical="center" wrapText="1" shrinkToFit="1"/>
    </xf>
    <xf numFmtId="0" fontId="0" fillId="0" borderId="11" xfId="0" applyFill="1" applyBorder="1" applyAlignment="1">
      <alignment horizontal="center" vertical="center" wrapText="1" shrinkToFit="1"/>
    </xf>
    <xf numFmtId="0" fontId="0" fillId="0" borderId="11" xfId="0" applyFill="1" applyBorder="1" applyAlignment="1">
      <alignment horizontal="right" vertical="center" shrinkToFit="1"/>
    </xf>
    <xf numFmtId="0" fontId="0" fillId="0" borderId="14" xfId="0" applyBorder="1" applyAlignment="1">
      <alignment vertical="center"/>
    </xf>
    <xf numFmtId="0" fontId="7" fillId="0" borderId="10" xfId="0" applyFont="1" applyFill="1" applyBorder="1" applyAlignment="1">
      <alignment horizontal="center" vertical="center" wrapText="1"/>
    </xf>
    <xf numFmtId="0" fontId="7" fillId="0" borderId="10" xfId="0" applyFont="1" applyFill="1" applyBorder="1" applyAlignment="1">
      <alignment horizontal="center" vertical="center"/>
    </xf>
    <xf numFmtId="0" fontId="7" fillId="0" borderId="10" xfId="0" applyFont="1" applyFill="1" applyBorder="1" applyAlignment="1">
      <alignment horizontal="left" vertical="center" shrinkToFit="1"/>
    </xf>
    <xf numFmtId="0" fontId="7" fillId="0" borderId="10" xfId="0" applyFont="1" applyFill="1" applyBorder="1" applyAlignment="1">
      <alignment horizontal="left" vertical="center"/>
    </xf>
    <xf numFmtId="0" fontId="0" fillId="0" borderId="15" xfId="0" applyBorder="1" applyAlignment="1">
      <alignment horizontal="center" vertical="center"/>
    </xf>
    <xf numFmtId="0" fontId="0" fillId="0" borderId="15" xfId="0" applyBorder="1" applyAlignment="1">
      <alignment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vertical="center"/>
    </xf>
    <xf numFmtId="0" fontId="0" fillId="0" borderId="19" xfId="0" applyBorder="1" applyAlignment="1">
      <alignment vertical="center"/>
    </xf>
    <xf numFmtId="0" fontId="0" fillId="0" borderId="18" xfId="0" applyBorder="1" applyAlignment="1">
      <alignment horizontal="center"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19" xfId="0" applyBorder="1" applyAlignment="1">
      <alignment horizontal="center" vertical="center"/>
    </xf>
    <xf numFmtId="0" fontId="0" fillId="0" borderId="23" xfId="0" applyFill="1" applyBorder="1" applyAlignment="1">
      <alignment horizontal="center" vertical="center" shrinkToFit="1"/>
    </xf>
    <xf numFmtId="0" fontId="0" fillId="0" borderId="23" xfId="0" applyFill="1" applyBorder="1" applyAlignment="1">
      <alignment horizontal="right" vertical="center" shrinkToFit="1"/>
    </xf>
    <xf numFmtId="0" fontId="0" fillId="0" borderId="23" xfId="0" applyBorder="1" applyAlignment="1">
      <alignment horizontal="right" vertical="center" shrinkToFit="1"/>
    </xf>
    <xf numFmtId="0" fontId="0" fillId="0" borderId="0" xfId="0" applyAlignment="1">
      <alignment horizontal="right" vertical="center"/>
    </xf>
    <xf numFmtId="0" fontId="0" fillId="0" borderId="24" xfId="0" applyBorder="1" applyAlignment="1">
      <alignment horizontal="center" vertical="center"/>
    </xf>
    <xf numFmtId="0" fontId="0" fillId="0" borderId="25" xfId="0" applyFill="1" applyBorder="1" applyAlignment="1">
      <alignment horizontal="center" vertical="center" shrinkToFit="1"/>
    </xf>
    <xf numFmtId="0" fontId="4" fillId="0" borderId="23" xfId="0" applyFont="1" applyFill="1" applyBorder="1" applyAlignment="1">
      <alignment horizontal="center" vertical="center" shrinkToFit="1"/>
    </xf>
    <xf numFmtId="0" fontId="0" fillId="0" borderId="25" xfId="0" applyFill="1" applyBorder="1" applyAlignment="1">
      <alignment horizontal="left" vertical="center" shrinkToFit="1"/>
    </xf>
    <xf numFmtId="0" fontId="0" fillId="0" borderId="25" xfId="0" applyFill="1" applyBorder="1" applyAlignment="1">
      <alignment horizontal="left" vertical="center"/>
    </xf>
    <xf numFmtId="0" fontId="0" fillId="0" borderId="26" xfId="0" applyFill="1" applyBorder="1" applyAlignment="1">
      <alignment horizontal="center" vertical="center" shrinkToFit="1"/>
    </xf>
    <xf numFmtId="0" fontId="0" fillId="0" borderId="27" xfId="0" applyFill="1" applyBorder="1" applyAlignment="1">
      <alignment horizontal="center" vertical="center" shrinkToFit="1"/>
    </xf>
    <xf numFmtId="0" fontId="7" fillId="0" borderId="25"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25" xfId="0" applyFont="1" applyFill="1" applyBorder="1" applyAlignment="1">
      <alignment horizontal="center" vertical="center"/>
    </xf>
    <xf numFmtId="0" fontId="7" fillId="0" borderId="23" xfId="0" applyFont="1" applyFill="1" applyBorder="1" applyAlignment="1">
      <alignment horizontal="center" vertical="center"/>
    </xf>
    <xf numFmtId="0" fontId="7" fillId="0" borderId="25" xfId="0" applyFont="1" applyFill="1" applyBorder="1" applyAlignment="1">
      <alignment horizontal="left" vertical="center"/>
    </xf>
    <xf numFmtId="0" fontId="7" fillId="0" borderId="23" xfId="0" applyFont="1" applyFill="1" applyBorder="1" applyAlignment="1">
      <alignment horizontal="right" vertical="center" shrinkToFit="1"/>
    </xf>
    <xf numFmtId="0" fontId="0" fillId="0" borderId="28" xfId="0" applyBorder="1" applyAlignment="1">
      <alignment horizontal="left" vertical="center" shrinkToFit="1"/>
    </xf>
    <xf numFmtId="0" fontId="0" fillId="0" borderId="15" xfId="0" applyBorder="1" applyAlignment="1">
      <alignment horizontal="left" vertical="center" shrinkToFit="1"/>
    </xf>
    <xf numFmtId="0" fontId="0" fillId="0" borderId="29" xfId="0" applyBorder="1" applyAlignment="1">
      <alignment horizontal="left" vertical="center" shrinkToFit="1"/>
    </xf>
    <xf numFmtId="0" fontId="0" fillId="0" borderId="28" xfId="0" applyBorder="1" applyAlignment="1">
      <alignment horizontal="right" vertical="center" shrinkToFit="1"/>
    </xf>
    <xf numFmtId="0" fontId="0" fillId="0" borderId="15" xfId="0" applyBorder="1" applyAlignment="1">
      <alignment horizontal="right" vertical="center" shrinkToFit="1"/>
    </xf>
    <xf numFmtId="0" fontId="0" fillId="0" borderId="23" xfId="0" applyFill="1" applyBorder="1" applyAlignment="1">
      <alignment horizontal="center" vertical="center" wrapText="1" shrinkToFit="1"/>
    </xf>
    <xf numFmtId="0" fontId="0" fillId="0" borderId="30" xfId="0" applyBorder="1" applyAlignment="1">
      <alignment horizontal="right" vertical="center" shrinkToFit="1"/>
    </xf>
    <xf numFmtId="0" fontId="0" fillId="0" borderId="21" xfId="0" applyBorder="1" applyAlignment="1">
      <alignment horizontal="left" vertical="center" shrinkToFit="1"/>
    </xf>
    <xf numFmtId="0" fontId="7" fillId="0" borderId="28" xfId="0" applyFont="1" applyFill="1" applyBorder="1" applyAlignment="1">
      <alignment horizontal="center" vertical="center"/>
    </xf>
    <xf numFmtId="0" fontId="7" fillId="0" borderId="31" xfId="0" applyFont="1" applyFill="1" applyBorder="1" applyAlignment="1">
      <alignment horizontal="left" vertical="center"/>
    </xf>
    <xf numFmtId="0" fontId="7" fillId="0" borderId="28" xfId="0" applyFont="1" applyFill="1" applyBorder="1" applyAlignment="1">
      <alignment horizontal="left" vertical="center"/>
    </xf>
    <xf numFmtId="0" fontId="7" fillId="0" borderId="30" xfId="0" applyFont="1" applyFill="1" applyBorder="1" applyAlignment="1">
      <alignment horizontal="right" vertical="center" shrinkToFit="1"/>
    </xf>
    <xf numFmtId="0" fontId="6" fillId="0" borderId="20" xfId="0" applyFont="1" applyFill="1" applyBorder="1" applyAlignment="1">
      <alignment horizontal="center" vertical="center"/>
    </xf>
    <xf numFmtId="0" fontId="6" fillId="0" borderId="21" xfId="0" applyFont="1" applyFill="1" applyBorder="1" applyAlignment="1">
      <alignment horizontal="center" vertical="center"/>
    </xf>
    <xf numFmtId="0" fontId="7" fillId="0" borderId="21" xfId="0" applyFont="1" applyFill="1" applyBorder="1" applyAlignment="1">
      <alignment horizontal="center" vertical="center"/>
    </xf>
    <xf numFmtId="0" fontId="6" fillId="0" borderId="22" xfId="0" applyFont="1" applyFill="1" applyBorder="1" applyAlignment="1">
      <alignment horizontal="right" vertical="center" shrinkToFit="1"/>
    </xf>
    <xf numFmtId="0" fontId="0" fillId="0" borderId="19" xfId="0" applyBorder="1" applyAlignment="1">
      <alignment horizontal="right" vertical="center" shrinkToFit="1"/>
    </xf>
    <xf numFmtId="0" fontId="0" fillId="0" borderId="29" xfId="0" applyBorder="1" applyAlignment="1">
      <alignment horizontal="right" vertical="center" shrinkToFit="1"/>
    </xf>
    <xf numFmtId="0" fontId="0" fillId="0" borderId="32" xfId="0" applyBorder="1" applyAlignment="1">
      <alignment horizontal="right" vertical="center" shrinkToFit="1"/>
    </xf>
    <xf numFmtId="43" fontId="0" fillId="0" borderId="10" xfId="0" applyNumberFormat="1" applyFill="1" applyBorder="1" applyAlignment="1">
      <alignment horizontal="right" vertical="center" shrinkToFit="1"/>
    </xf>
    <xf numFmtId="43" fontId="0" fillId="0" borderId="27" xfId="0" applyNumberFormat="1" applyFill="1" applyBorder="1" applyAlignment="1">
      <alignment horizontal="right" vertical="center" shrinkToFit="1"/>
    </xf>
    <xf numFmtId="43" fontId="0" fillId="0" borderId="0" xfId="0" applyNumberFormat="1" applyAlignment="1">
      <alignment vertical="center"/>
    </xf>
    <xf numFmtId="43" fontId="0" fillId="0" borderId="23" xfId="0" applyNumberFormat="1" applyFill="1" applyBorder="1" applyAlignment="1">
      <alignment horizontal="right" vertical="center" shrinkToFit="1"/>
    </xf>
    <xf numFmtId="0" fontId="0" fillId="0" borderId="33" xfId="0" applyFill="1" applyBorder="1" applyAlignment="1">
      <alignment vertical="center" shrinkToFit="1"/>
    </xf>
    <xf numFmtId="0" fontId="0" fillId="0" borderId="33" xfId="0" applyFill="1" applyBorder="1" applyAlignment="1">
      <alignment horizontal="center" vertical="center" shrinkToFit="1"/>
    </xf>
    <xf numFmtId="0" fontId="0" fillId="0" borderId="34" xfId="0" applyFill="1" applyBorder="1" applyAlignment="1">
      <alignment horizontal="center" vertical="center" shrinkToFit="1"/>
    </xf>
    <xf numFmtId="0" fontId="0" fillId="0" borderId="35" xfId="0" applyFill="1" applyBorder="1" applyAlignment="1">
      <alignment vertical="center" shrinkToFit="1"/>
    </xf>
    <xf numFmtId="0" fontId="0" fillId="0" borderId="36" xfId="0" applyFill="1" applyBorder="1" applyAlignment="1">
      <alignment vertical="center" shrinkToFit="1"/>
    </xf>
    <xf numFmtId="0" fontId="7" fillId="0" borderId="10" xfId="0" applyFont="1" applyBorder="1" applyAlignment="1">
      <alignment horizontal="left" vertical="center" wrapText="1" shrinkToFit="1"/>
    </xf>
    <xf numFmtId="0" fontId="0" fillId="0" borderId="37" xfId="0" applyBorder="1" applyAlignment="1">
      <alignment horizontal="center" vertical="center"/>
    </xf>
    <xf numFmtId="0" fontId="0" fillId="0" borderId="37" xfId="0" applyFill="1" applyBorder="1" applyAlignment="1">
      <alignment horizontal="center" vertical="center" shrinkToFit="1"/>
    </xf>
    <xf numFmtId="0" fontId="0" fillId="0" borderId="38" xfId="0" applyFill="1" applyBorder="1" applyAlignment="1">
      <alignment horizontal="center" vertical="center" shrinkToFit="1"/>
    </xf>
    <xf numFmtId="0" fontId="0" fillId="0" borderId="39" xfId="0" applyFill="1" applyBorder="1" applyAlignment="1">
      <alignment horizontal="center" vertical="center" shrinkToFit="1"/>
    </xf>
    <xf numFmtId="43" fontId="0" fillId="0" borderId="23" xfId="0" applyNumberFormat="1" applyBorder="1" applyAlignment="1">
      <alignment vertical="center"/>
    </xf>
    <xf numFmtId="43" fontId="0" fillId="0" borderId="23" xfId="0" applyNumberFormat="1" applyFill="1" applyBorder="1" applyAlignment="1">
      <alignment vertical="center" shrinkToFit="1"/>
    </xf>
    <xf numFmtId="43" fontId="0" fillId="0" borderId="40" xfId="0" applyNumberFormat="1" applyFill="1" applyBorder="1" applyAlignment="1">
      <alignment vertical="center" shrinkToFit="1"/>
    </xf>
    <xf numFmtId="43" fontId="0" fillId="0" borderId="41" xfId="0" applyNumberFormat="1" applyFill="1" applyBorder="1" applyAlignment="1">
      <alignment vertical="center" shrinkToFit="1"/>
    </xf>
    <xf numFmtId="43" fontId="0" fillId="0" borderId="10" xfId="0" applyNumberFormat="1" applyBorder="1" applyAlignment="1">
      <alignment horizontal="right" vertical="center" shrinkToFit="1"/>
    </xf>
    <xf numFmtId="43" fontId="0" fillId="0" borderId="12" xfId="0" applyNumberFormat="1" applyBorder="1" applyAlignment="1">
      <alignment horizontal="right" vertical="center" shrinkToFit="1"/>
    </xf>
    <xf numFmtId="43" fontId="0" fillId="0" borderId="23" xfId="0" applyNumberFormat="1" applyBorder="1" applyAlignment="1">
      <alignment horizontal="right" vertical="center" shrinkToFit="1"/>
    </xf>
    <xf numFmtId="43" fontId="0" fillId="0" borderId="28" xfId="0" applyNumberFormat="1" applyBorder="1" applyAlignment="1">
      <alignment horizontal="right" vertical="center" shrinkToFit="1"/>
    </xf>
    <xf numFmtId="43" fontId="0" fillId="0" borderId="30" xfId="0" applyNumberFormat="1" applyBorder="1" applyAlignment="1">
      <alignment horizontal="right" vertical="center" shrinkToFit="1"/>
    </xf>
    <xf numFmtId="43" fontId="0" fillId="0" borderId="21" xfId="0" applyNumberFormat="1" applyBorder="1" applyAlignment="1">
      <alignment horizontal="right" vertical="center" shrinkToFit="1"/>
    </xf>
    <xf numFmtId="43" fontId="0" fillId="0" borderId="22" xfId="0" applyNumberFormat="1" applyBorder="1" applyAlignment="1">
      <alignment horizontal="right" vertical="center" shrinkToFit="1"/>
    </xf>
    <xf numFmtId="43" fontId="7" fillId="0" borderId="10" xfId="0" applyNumberFormat="1" applyFont="1" applyFill="1" applyBorder="1" applyAlignment="1">
      <alignment horizontal="right" vertical="center" shrinkToFit="1"/>
    </xf>
    <xf numFmtId="43" fontId="7" fillId="0" borderId="28" xfId="0" applyNumberFormat="1" applyFont="1" applyFill="1" applyBorder="1" applyAlignment="1">
      <alignment horizontal="right" vertical="center" shrinkToFit="1"/>
    </xf>
    <xf numFmtId="43" fontId="6" fillId="0" borderId="21" xfId="0" applyNumberFormat="1" applyFont="1" applyFill="1" applyBorder="1" applyAlignment="1">
      <alignment horizontal="right" vertical="center" shrinkToFit="1"/>
    </xf>
    <xf numFmtId="43" fontId="0" fillId="0" borderId="15" xfId="0" applyNumberFormat="1" applyBorder="1" applyAlignment="1">
      <alignment horizontal="right" vertical="center" shrinkToFit="1"/>
    </xf>
    <xf numFmtId="43" fontId="0" fillId="0" borderId="19" xfId="0" applyNumberFormat="1" applyBorder="1" applyAlignment="1">
      <alignment horizontal="right" vertical="center" shrinkToFit="1"/>
    </xf>
    <xf numFmtId="43" fontId="0" fillId="0" borderId="29" xfId="0" applyNumberFormat="1" applyBorder="1" applyAlignment="1">
      <alignment horizontal="right" vertical="center" shrinkToFit="1"/>
    </xf>
    <xf numFmtId="43" fontId="0" fillId="0" borderId="32" xfId="0" applyNumberFormat="1" applyBorder="1" applyAlignment="1">
      <alignment horizontal="right" vertical="center" shrinkToFit="1"/>
    </xf>
    <xf numFmtId="0" fontId="9" fillId="33" borderId="0" xfId="43" applyFont="1" applyFill="1" applyAlignment="1">
      <alignment vertical="center" wrapText="1"/>
      <protection/>
    </xf>
    <xf numFmtId="0" fontId="7" fillId="33" borderId="0" xfId="43" applyFont="1" applyFill="1" applyAlignment="1">
      <alignment horizontal="center" vertical="center" wrapText="1"/>
      <protection/>
    </xf>
    <xf numFmtId="0" fontId="7" fillId="33" borderId="0" xfId="43" applyFont="1" applyFill="1" applyAlignment="1">
      <alignment vertical="center" wrapText="1"/>
      <protection/>
    </xf>
    <xf numFmtId="0" fontId="10" fillId="33" borderId="0" xfId="42" applyFont="1" applyFill="1" applyAlignment="1">
      <alignment horizontal="right" vertical="center"/>
      <protection/>
    </xf>
    <xf numFmtId="0" fontId="10" fillId="33" borderId="0" xfId="42" applyFont="1" applyFill="1" applyAlignment="1">
      <alignment horizontal="left" vertical="center"/>
      <protection/>
    </xf>
    <xf numFmtId="0" fontId="7" fillId="33" borderId="0" xfId="43" applyFont="1" applyFill="1" applyBorder="1" applyAlignment="1">
      <alignment vertical="center" wrapText="1"/>
      <protection/>
    </xf>
    <xf numFmtId="0" fontId="0" fillId="0" borderId="0" xfId="43" applyFont="1" applyAlignment="1">
      <alignment horizontal="center" vertical="center" wrapText="1"/>
      <protection/>
    </xf>
    <xf numFmtId="0" fontId="10" fillId="0" borderId="15" xfId="41" applyFont="1" applyFill="1" applyBorder="1" applyAlignment="1">
      <alignment horizontal="left" vertical="center" shrinkToFit="1"/>
      <protection/>
    </xf>
    <xf numFmtId="176" fontId="10" fillId="0" borderId="15" xfId="41" applyNumberFormat="1" applyFont="1" applyFill="1" applyBorder="1" applyAlignment="1">
      <alignment horizontal="right" vertical="center" shrinkToFit="1"/>
      <protection/>
    </xf>
    <xf numFmtId="0" fontId="0" fillId="0" borderId="0" xfId="43" applyFont="1" applyAlignment="1">
      <alignment vertical="center" wrapText="1"/>
      <protection/>
    </xf>
    <xf numFmtId="0" fontId="0" fillId="0" borderId="0" xfId="40" applyFill="1" applyAlignment="1">
      <alignment vertical="center"/>
      <protection/>
    </xf>
    <xf numFmtId="0" fontId="0" fillId="0" borderId="0" xfId="40" applyAlignment="1">
      <alignment vertical="center"/>
      <protection/>
    </xf>
    <xf numFmtId="0" fontId="0" fillId="0" borderId="0" xfId="43" applyAlignment="1">
      <alignment vertical="center" wrapText="1"/>
      <protection/>
    </xf>
    <xf numFmtId="0" fontId="1" fillId="0" borderId="0" xfId="0" applyFont="1" applyAlignment="1">
      <alignment horizontal="center"/>
    </xf>
    <xf numFmtId="0" fontId="0" fillId="0" borderId="42" xfId="0" applyFill="1" applyBorder="1" applyAlignment="1">
      <alignment horizontal="center" vertical="center" shrinkToFit="1"/>
    </xf>
    <xf numFmtId="0" fontId="0" fillId="0" borderId="43" xfId="0" applyFill="1" applyBorder="1" applyAlignment="1">
      <alignment horizontal="center" vertical="center" shrinkToFit="1"/>
    </xf>
    <xf numFmtId="0" fontId="0" fillId="0" borderId="44" xfId="0" applyFill="1" applyBorder="1" applyAlignment="1">
      <alignment horizontal="center" vertical="center" shrinkToFit="1"/>
    </xf>
    <xf numFmtId="0" fontId="4" fillId="0" borderId="45" xfId="0" applyFont="1" applyBorder="1" applyAlignment="1">
      <alignment horizontal="left" vertical="center"/>
    </xf>
    <xf numFmtId="0" fontId="0" fillId="0" borderId="0" xfId="0" applyAlignment="1">
      <alignment horizontal="left" vertical="center"/>
    </xf>
    <xf numFmtId="0" fontId="0" fillId="0" borderId="46" xfId="0" applyBorder="1" applyAlignment="1">
      <alignment horizontal="left" vertical="center" shrinkToFit="1"/>
    </xf>
    <xf numFmtId="0" fontId="0" fillId="0" borderId="12" xfId="0" applyBorder="1" applyAlignment="1">
      <alignment horizontal="left" vertical="center" shrinkToFit="1"/>
    </xf>
    <xf numFmtId="0" fontId="5" fillId="0" borderId="0" xfId="0" applyFont="1" applyAlignment="1">
      <alignment horizontal="center"/>
    </xf>
    <xf numFmtId="0" fontId="0" fillId="0" borderId="47" xfId="0" applyBorder="1" applyAlignment="1">
      <alignment horizontal="left" vertical="center" shrinkToFit="1"/>
    </xf>
    <xf numFmtId="0" fontId="0" fillId="0" borderId="10" xfId="0" applyBorder="1" applyAlignment="1">
      <alignment horizontal="left" vertical="center" shrinkToFit="1"/>
    </xf>
    <xf numFmtId="0" fontId="0" fillId="0" borderId="48" xfId="0" applyBorder="1" applyAlignment="1">
      <alignment horizontal="left" vertical="center" shrinkToFit="1"/>
    </xf>
    <xf numFmtId="0" fontId="0" fillId="0" borderId="34" xfId="0" applyBorder="1" applyAlignment="1">
      <alignment horizontal="left" vertical="center" shrinkToFit="1"/>
    </xf>
    <xf numFmtId="0" fontId="0" fillId="0" borderId="47" xfId="0" applyFill="1" applyBorder="1" applyAlignment="1">
      <alignment horizontal="center" vertical="center" shrinkToFit="1"/>
    </xf>
    <xf numFmtId="0" fontId="0" fillId="0" borderId="10" xfId="0" applyFill="1" applyBorder="1" applyAlignment="1">
      <alignment horizontal="center" vertical="center" shrinkToFit="1"/>
    </xf>
    <xf numFmtId="0" fontId="0" fillId="0" borderId="49" xfId="0" applyFill="1" applyBorder="1" applyAlignment="1">
      <alignment horizontal="center" vertical="center" wrapText="1" shrinkToFit="1"/>
    </xf>
    <xf numFmtId="0" fontId="0" fillId="0" borderId="10" xfId="0" applyFill="1" applyBorder="1" applyAlignment="1">
      <alignment horizontal="center" vertical="center" wrapText="1" shrinkToFit="1"/>
    </xf>
    <xf numFmtId="0" fontId="0" fillId="0" borderId="50" xfId="0" applyFill="1" applyBorder="1" applyAlignment="1">
      <alignment horizontal="center" vertical="center" wrapText="1" shrinkToFit="1"/>
    </xf>
    <xf numFmtId="0" fontId="0" fillId="0" borderId="11" xfId="0" applyFill="1" applyBorder="1" applyAlignment="1">
      <alignment horizontal="center" vertical="center" wrapText="1" shrinkToFit="1"/>
    </xf>
    <xf numFmtId="0" fontId="0" fillId="0" borderId="51" xfId="0" applyFill="1" applyBorder="1" applyAlignment="1">
      <alignment horizontal="center" vertical="center" shrinkToFit="1"/>
    </xf>
    <xf numFmtId="0" fontId="0" fillId="0" borderId="49" xfId="0" applyFill="1" applyBorder="1" applyAlignment="1">
      <alignment horizontal="center" vertical="center" shrinkToFit="1"/>
    </xf>
    <xf numFmtId="0" fontId="0" fillId="0" borderId="47" xfId="0" applyFill="1" applyBorder="1" applyAlignment="1">
      <alignment horizontal="center" vertical="center" wrapText="1" shrinkToFit="1"/>
    </xf>
    <xf numFmtId="0" fontId="0" fillId="0" borderId="20" xfId="0" applyBorder="1" applyAlignment="1">
      <alignment horizontal="left" vertical="center" shrinkToFit="1"/>
    </xf>
    <xf numFmtId="0" fontId="0" fillId="0" borderId="21" xfId="0" applyBorder="1" applyAlignment="1">
      <alignment horizontal="left" vertical="center" shrinkToFit="1"/>
    </xf>
    <xf numFmtId="0" fontId="0" fillId="0" borderId="0" xfId="0" applyBorder="1" applyAlignment="1">
      <alignment horizontal="left" vertical="center"/>
    </xf>
    <xf numFmtId="0" fontId="0" fillId="0" borderId="31" xfId="0" applyBorder="1" applyAlignment="1">
      <alignment horizontal="left" vertical="center" shrinkToFit="1"/>
    </xf>
    <xf numFmtId="0" fontId="0" fillId="0" borderId="28" xfId="0" applyBorder="1" applyAlignment="1">
      <alignment horizontal="left" vertical="center" shrinkToFit="1"/>
    </xf>
    <xf numFmtId="0" fontId="0" fillId="0" borderId="25" xfId="0" applyFill="1" applyBorder="1" applyAlignment="1">
      <alignment horizontal="center" vertical="center" shrinkToFit="1"/>
    </xf>
    <xf numFmtId="0" fontId="0" fillId="0" borderId="43" xfId="0" applyFill="1" applyBorder="1" applyAlignment="1">
      <alignment horizontal="center" vertical="center" wrapText="1" shrinkToFit="1"/>
    </xf>
    <xf numFmtId="0" fontId="0" fillId="0" borderId="44" xfId="0" applyFill="1" applyBorder="1" applyAlignment="1">
      <alignment horizontal="center" vertical="center" wrapText="1" shrinkToFit="1"/>
    </xf>
    <xf numFmtId="0" fontId="0" fillId="0" borderId="23" xfId="0" applyFill="1" applyBorder="1" applyAlignment="1">
      <alignment horizontal="center" vertical="center" wrapText="1" shrinkToFit="1"/>
    </xf>
    <xf numFmtId="0" fontId="0" fillId="0" borderId="25" xfId="0" applyFill="1" applyBorder="1" applyAlignment="1">
      <alignment horizontal="center" vertical="center" wrapText="1" shrinkToFit="1"/>
    </xf>
    <xf numFmtId="0" fontId="7" fillId="0" borderId="0" xfId="0" applyFont="1" applyBorder="1" applyAlignment="1">
      <alignment horizontal="left" vertical="center"/>
    </xf>
    <xf numFmtId="0" fontId="7" fillId="0" borderId="42" xfId="0" applyFont="1" applyFill="1" applyBorder="1" applyAlignment="1">
      <alignment horizontal="center" vertical="center"/>
    </xf>
    <xf numFmtId="0" fontId="7" fillId="0" borderId="43" xfId="0" applyFont="1" applyFill="1" applyBorder="1" applyAlignment="1">
      <alignment horizontal="center" vertical="center"/>
    </xf>
    <xf numFmtId="0" fontId="7" fillId="0" borderId="44" xfId="0" applyFont="1" applyFill="1" applyBorder="1" applyAlignment="1">
      <alignment horizontal="center" vertical="center"/>
    </xf>
    <xf numFmtId="0" fontId="0" fillId="0" borderId="48" xfId="0" applyBorder="1" applyAlignment="1">
      <alignment horizontal="center" vertical="center" shrinkToFit="1"/>
    </xf>
    <xf numFmtId="0" fontId="0" fillId="0" borderId="34" xfId="0" applyBorder="1" applyAlignment="1">
      <alignment horizontal="center" vertical="center" shrinkToFit="1"/>
    </xf>
    <xf numFmtId="0" fontId="0" fillId="0" borderId="10" xfId="0" applyBorder="1" applyAlignment="1">
      <alignment horizontal="center" vertical="center" shrinkToFit="1"/>
    </xf>
    <xf numFmtId="0" fontId="0" fillId="0" borderId="52" xfId="0" applyBorder="1" applyAlignment="1">
      <alignment horizontal="left" vertical="center" shrinkToFit="1"/>
    </xf>
    <xf numFmtId="0" fontId="0" fillId="0" borderId="29" xfId="0" applyBorder="1" applyAlignment="1">
      <alignment horizontal="left" vertical="center" shrinkToFit="1"/>
    </xf>
    <xf numFmtId="0" fontId="0" fillId="0" borderId="53" xfId="0" applyFill="1" applyBorder="1" applyAlignment="1">
      <alignment horizontal="center" vertical="center" wrapText="1" shrinkToFit="1"/>
    </xf>
    <xf numFmtId="0" fontId="0" fillId="0" borderId="54" xfId="0" applyFill="1" applyBorder="1" applyAlignment="1">
      <alignment horizontal="center" vertical="center" wrapText="1" shrinkToFit="1"/>
    </xf>
    <xf numFmtId="0" fontId="0" fillId="0" borderId="55" xfId="0" applyFill="1" applyBorder="1" applyAlignment="1">
      <alignment horizontal="center" vertical="center" wrapText="1" shrinkToFit="1"/>
    </xf>
    <xf numFmtId="0" fontId="0" fillId="0" borderId="42" xfId="0" applyFill="1" applyBorder="1" applyAlignment="1">
      <alignment horizontal="center" vertical="center" wrapText="1" shrinkToFit="1"/>
    </xf>
    <xf numFmtId="0" fontId="10" fillId="0" borderId="15" xfId="41" applyFont="1" applyFill="1" applyBorder="1" applyAlignment="1">
      <alignment horizontal="center" vertical="center" wrapText="1" shrinkToFit="1"/>
      <protection/>
    </xf>
    <xf numFmtId="0" fontId="10" fillId="0" borderId="15" xfId="41" applyFont="1" applyFill="1" applyBorder="1" applyAlignment="1">
      <alignment horizontal="center" vertical="center" shrinkToFit="1"/>
      <protection/>
    </xf>
    <xf numFmtId="0" fontId="8" fillId="33" borderId="0" xfId="43" applyFont="1" applyFill="1" applyAlignment="1">
      <alignment horizontal="center" vertical="center" wrapText="1"/>
      <protection/>
    </xf>
    <xf numFmtId="0" fontId="0" fillId="0" borderId="56" xfId="0" applyFill="1" applyBorder="1" applyAlignment="1">
      <alignment horizontal="center" vertical="center" wrapText="1" shrinkToFit="1"/>
    </xf>
    <xf numFmtId="0" fontId="0" fillId="0" borderId="57" xfId="0" applyFill="1" applyBorder="1" applyAlignment="1">
      <alignment horizontal="center" vertical="center" wrapText="1" shrinkToFit="1"/>
    </xf>
    <xf numFmtId="0" fontId="0" fillId="0" borderId="58" xfId="0" applyFill="1" applyBorder="1" applyAlignment="1">
      <alignment horizontal="center" vertical="center" wrapText="1" shrinkToFit="1"/>
    </xf>
    <xf numFmtId="0" fontId="0" fillId="0" borderId="18" xfId="0" applyBorder="1" applyAlignment="1">
      <alignment horizontal="left" vertical="center" shrinkToFit="1"/>
    </xf>
    <xf numFmtId="0" fontId="0" fillId="0" borderId="15" xfId="0" applyBorder="1" applyAlignment="1">
      <alignment horizontal="left" vertical="center" shrinkToFit="1"/>
    </xf>
    <xf numFmtId="0" fontId="0" fillId="0" borderId="25" xfId="0" applyBorder="1" applyAlignment="1">
      <alignment horizontal="left" vertical="center" shrinkToFit="1"/>
    </xf>
    <xf numFmtId="0" fontId="5" fillId="0" borderId="0" xfId="0" applyFont="1" applyAlignment="1">
      <alignment horizontal="center" vertical="center"/>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xfId="40"/>
    <cellStyle name="常规 9 2" xfId="41"/>
    <cellStyle name="常规_2007年行政单位基层表样表 2 2" xfId="42"/>
    <cellStyle name="常规_事业单位部门决算报表（讨论稿） 2 2 2"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注释"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H43"/>
  <sheetViews>
    <sheetView zoomScalePageLayoutView="0" workbookViewId="0" topLeftCell="A1">
      <selection activeCell="D24" sqref="D24"/>
    </sheetView>
  </sheetViews>
  <sheetFormatPr defaultColWidth="9.00390625" defaultRowHeight="14.25"/>
  <cols>
    <col min="1" max="1" width="28.75390625" style="0" customWidth="1"/>
    <col min="2" max="2" width="4.75390625" style="0" customWidth="1"/>
    <col min="3" max="3" width="12.875" style="0" customWidth="1"/>
    <col min="4" max="4" width="25.00390625" style="0" customWidth="1"/>
    <col min="5" max="5" width="4.75390625" style="0" customWidth="1"/>
    <col min="6" max="6" width="14.50390625" style="0" customWidth="1"/>
    <col min="7" max="7" width="8.50390625" style="0" customWidth="1"/>
    <col min="8" max="8" width="11.625" style="0" bestFit="1" customWidth="1"/>
  </cols>
  <sheetData>
    <row r="1" spans="1:6" ht="31.5" customHeight="1">
      <c r="A1" s="117" t="s">
        <v>0</v>
      </c>
      <c r="B1" s="117"/>
      <c r="C1" s="117"/>
      <c r="D1" s="117"/>
      <c r="E1" s="117"/>
      <c r="F1" s="117"/>
    </row>
    <row r="2" ht="14.25">
      <c r="F2" s="1" t="s">
        <v>1</v>
      </c>
    </row>
    <row r="3" spans="1:6" ht="15" thickBot="1">
      <c r="A3" s="2" t="s">
        <v>2</v>
      </c>
      <c r="F3" s="1" t="s">
        <v>3</v>
      </c>
    </row>
    <row r="4" spans="1:6" ht="15" customHeight="1">
      <c r="A4" s="118" t="s">
        <v>4</v>
      </c>
      <c r="B4" s="119" t="s">
        <v>5</v>
      </c>
      <c r="C4" s="119" t="s">
        <v>5</v>
      </c>
      <c r="D4" s="119" t="s">
        <v>6</v>
      </c>
      <c r="E4" s="119" t="s">
        <v>5</v>
      </c>
      <c r="F4" s="120" t="s">
        <v>5</v>
      </c>
    </row>
    <row r="5" spans="1:6" ht="15" customHeight="1">
      <c r="A5" s="41" t="s">
        <v>7</v>
      </c>
      <c r="B5" s="3" t="s">
        <v>8</v>
      </c>
      <c r="C5" s="4" t="s">
        <v>9</v>
      </c>
      <c r="D5" s="3" t="s">
        <v>10</v>
      </c>
      <c r="E5" s="3" t="s">
        <v>8</v>
      </c>
      <c r="F5" s="42" t="s">
        <v>9</v>
      </c>
    </row>
    <row r="6" spans="1:6" ht="15" customHeight="1">
      <c r="A6" s="41" t="s">
        <v>11</v>
      </c>
      <c r="B6" s="3" t="s">
        <v>5</v>
      </c>
      <c r="C6" s="3">
        <v>1</v>
      </c>
      <c r="D6" s="3" t="s">
        <v>11</v>
      </c>
      <c r="E6" s="3" t="s">
        <v>5</v>
      </c>
      <c r="F6" s="36">
        <v>2</v>
      </c>
    </row>
    <row r="7" spans="1:6" ht="15" customHeight="1">
      <c r="A7" s="43" t="s">
        <v>12</v>
      </c>
      <c r="B7" s="3" t="s">
        <v>13</v>
      </c>
      <c r="C7" s="72">
        <v>2065.76</v>
      </c>
      <c r="D7" s="6" t="s">
        <v>14</v>
      </c>
      <c r="E7" s="3" t="s">
        <v>15</v>
      </c>
      <c r="F7" s="75">
        <v>2027.07</v>
      </c>
    </row>
    <row r="8" spans="1:6" ht="15" customHeight="1">
      <c r="A8" s="43" t="s">
        <v>16</v>
      </c>
      <c r="B8" s="3" t="s">
        <v>17</v>
      </c>
      <c r="C8" s="72"/>
      <c r="D8" s="6" t="s">
        <v>18</v>
      </c>
      <c r="E8" s="3" t="s">
        <v>19</v>
      </c>
      <c r="F8" s="75"/>
    </row>
    <row r="9" spans="1:6" ht="15" customHeight="1">
      <c r="A9" s="43" t="s">
        <v>20</v>
      </c>
      <c r="B9" s="3" t="s">
        <v>21</v>
      </c>
      <c r="C9" s="72"/>
      <c r="D9" s="6" t="s">
        <v>22</v>
      </c>
      <c r="E9" s="3" t="s">
        <v>23</v>
      </c>
      <c r="F9" s="75"/>
    </row>
    <row r="10" spans="1:6" ht="15" customHeight="1">
      <c r="A10" s="43" t="s">
        <v>24</v>
      </c>
      <c r="B10" s="3" t="s">
        <v>25</v>
      </c>
      <c r="C10" s="72"/>
      <c r="D10" s="6" t="s">
        <v>26</v>
      </c>
      <c r="E10" s="3" t="s">
        <v>27</v>
      </c>
      <c r="F10" s="75"/>
    </row>
    <row r="11" spans="1:6" ht="15" customHeight="1">
      <c r="A11" s="43" t="s">
        <v>28</v>
      </c>
      <c r="B11" s="3" t="s">
        <v>29</v>
      </c>
      <c r="C11" s="72"/>
      <c r="D11" s="6" t="s">
        <v>30</v>
      </c>
      <c r="E11" s="3" t="s">
        <v>31</v>
      </c>
      <c r="F11" s="75">
        <v>2.41</v>
      </c>
    </row>
    <row r="12" spans="1:6" ht="15" customHeight="1">
      <c r="A12" s="43" t="s">
        <v>32</v>
      </c>
      <c r="B12" s="3" t="s">
        <v>33</v>
      </c>
      <c r="C12" s="72"/>
      <c r="D12" s="6" t="s">
        <v>34</v>
      </c>
      <c r="E12" s="3" t="s">
        <v>35</v>
      </c>
      <c r="F12" s="75"/>
    </row>
    <row r="13" spans="1:6" ht="15" customHeight="1">
      <c r="A13" s="43" t="s">
        <v>36</v>
      </c>
      <c r="B13" s="3" t="s">
        <v>37</v>
      </c>
      <c r="C13" s="72"/>
      <c r="D13" s="6" t="s">
        <v>38</v>
      </c>
      <c r="E13" s="3" t="s">
        <v>39</v>
      </c>
      <c r="F13" s="75"/>
    </row>
    <row r="14" spans="1:6" ht="15" customHeight="1">
      <c r="A14" s="44" t="s">
        <v>5</v>
      </c>
      <c r="B14" s="3" t="s">
        <v>40</v>
      </c>
      <c r="C14" s="72"/>
      <c r="D14" s="6" t="s">
        <v>41</v>
      </c>
      <c r="E14" s="3" t="s">
        <v>42</v>
      </c>
      <c r="F14" s="75">
        <v>86.03</v>
      </c>
    </row>
    <row r="15" spans="1:6" ht="15" customHeight="1">
      <c r="A15" s="43" t="s">
        <v>5</v>
      </c>
      <c r="B15" s="3" t="s">
        <v>43</v>
      </c>
      <c r="C15" s="72"/>
      <c r="D15" s="6" t="s">
        <v>44</v>
      </c>
      <c r="E15" s="3" t="s">
        <v>45</v>
      </c>
      <c r="F15" s="75"/>
    </row>
    <row r="16" spans="1:6" ht="15" customHeight="1">
      <c r="A16" s="43" t="s">
        <v>5</v>
      </c>
      <c r="B16" s="3" t="s">
        <v>46</v>
      </c>
      <c r="C16" s="72"/>
      <c r="D16" s="6" t="s">
        <v>47</v>
      </c>
      <c r="E16" s="3" t="s">
        <v>48</v>
      </c>
      <c r="F16" s="75"/>
    </row>
    <row r="17" spans="1:6" ht="15" customHeight="1">
      <c r="A17" s="43" t="s">
        <v>5</v>
      </c>
      <c r="B17" s="3" t="s">
        <v>49</v>
      </c>
      <c r="C17" s="72"/>
      <c r="D17" s="6" t="s">
        <v>50</v>
      </c>
      <c r="E17" s="3" t="s">
        <v>51</v>
      </c>
      <c r="F17" s="75"/>
    </row>
    <row r="18" spans="1:6" ht="15" customHeight="1">
      <c r="A18" s="43" t="s">
        <v>5</v>
      </c>
      <c r="B18" s="3" t="s">
        <v>52</v>
      </c>
      <c r="C18" s="72"/>
      <c r="D18" s="6" t="s">
        <v>53</v>
      </c>
      <c r="E18" s="3" t="s">
        <v>54</v>
      </c>
      <c r="F18" s="75"/>
    </row>
    <row r="19" spans="1:6" ht="15" customHeight="1">
      <c r="A19" s="43" t="s">
        <v>5</v>
      </c>
      <c r="B19" s="3" t="s">
        <v>55</v>
      </c>
      <c r="C19" s="72"/>
      <c r="D19" s="6" t="s">
        <v>56</v>
      </c>
      <c r="E19" s="3" t="s">
        <v>57</v>
      </c>
      <c r="F19" s="75"/>
    </row>
    <row r="20" spans="1:6" ht="15" customHeight="1">
      <c r="A20" s="43" t="s">
        <v>5</v>
      </c>
      <c r="B20" s="3" t="s">
        <v>58</v>
      </c>
      <c r="C20" s="72"/>
      <c r="D20" s="6" t="s">
        <v>59</v>
      </c>
      <c r="E20" s="3" t="s">
        <v>60</v>
      </c>
      <c r="F20" s="75"/>
    </row>
    <row r="21" spans="1:6" ht="15" customHeight="1">
      <c r="A21" s="43" t="s">
        <v>5</v>
      </c>
      <c r="B21" s="3" t="s">
        <v>61</v>
      </c>
      <c r="C21" s="72"/>
      <c r="D21" s="6" t="s">
        <v>62</v>
      </c>
      <c r="E21" s="3" t="s">
        <v>63</v>
      </c>
      <c r="F21" s="75"/>
    </row>
    <row r="22" spans="1:6" ht="15" customHeight="1">
      <c r="A22" s="43" t="s">
        <v>5</v>
      </c>
      <c r="B22" s="3" t="s">
        <v>64</v>
      </c>
      <c r="C22" s="72"/>
      <c r="D22" s="6" t="s">
        <v>65</v>
      </c>
      <c r="E22" s="3" t="s">
        <v>66</v>
      </c>
      <c r="F22" s="75"/>
    </row>
    <row r="23" spans="1:6" ht="15" customHeight="1">
      <c r="A23" s="43" t="s">
        <v>5</v>
      </c>
      <c r="B23" s="3" t="s">
        <v>67</v>
      </c>
      <c r="C23" s="72"/>
      <c r="D23" s="6" t="s">
        <v>68</v>
      </c>
      <c r="E23" s="3" t="s">
        <v>69</v>
      </c>
      <c r="F23" s="75"/>
    </row>
    <row r="24" spans="1:6" ht="15" customHeight="1">
      <c r="A24" s="43" t="s">
        <v>5</v>
      </c>
      <c r="B24" s="3" t="s">
        <v>70</v>
      </c>
      <c r="C24" s="72"/>
      <c r="D24" s="6" t="s">
        <v>71</v>
      </c>
      <c r="E24" s="3" t="s">
        <v>72</v>
      </c>
      <c r="F24" s="75"/>
    </row>
    <row r="25" spans="1:6" ht="15" customHeight="1">
      <c r="A25" s="43" t="s">
        <v>5</v>
      </c>
      <c r="B25" s="3" t="s">
        <v>73</v>
      </c>
      <c r="C25" s="72"/>
      <c r="D25" s="6" t="s">
        <v>74</v>
      </c>
      <c r="E25" s="3" t="s">
        <v>75</v>
      </c>
      <c r="F25" s="75">
        <v>145.15</v>
      </c>
    </row>
    <row r="26" spans="1:6" ht="15" customHeight="1">
      <c r="A26" s="43" t="s">
        <v>5</v>
      </c>
      <c r="B26" s="3" t="s">
        <v>76</v>
      </c>
      <c r="C26" s="72"/>
      <c r="D26" s="6" t="s">
        <v>77</v>
      </c>
      <c r="E26" s="3" t="s">
        <v>78</v>
      </c>
      <c r="F26" s="75"/>
    </row>
    <row r="27" spans="1:6" ht="15" customHeight="1">
      <c r="A27" s="43" t="s">
        <v>5</v>
      </c>
      <c r="B27" s="3" t="s">
        <v>79</v>
      </c>
      <c r="C27" s="72"/>
      <c r="D27" s="6" t="s">
        <v>80</v>
      </c>
      <c r="E27" s="3" t="s">
        <v>81</v>
      </c>
      <c r="F27" s="75"/>
    </row>
    <row r="28" spans="1:6" ht="15" customHeight="1">
      <c r="A28" s="43" t="s">
        <v>5</v>
      </c>
      <c r="B28" s="3" t="s">
        <v>82</v>
      </c>
      <c r="C28" s="72"/>
      <c r="D28" s="6" t="s">
        <v>83</v>
      </c>
      <c r="E28" s="3" t="s">
        <v>84</v>
      </c>
      <c r="F28" s="75"/>
    </row>
    <row r="29" spans="1:6" ht="15" customHeight="1">
      <c r="A29" s="43" t="s">
        <v>5</v>
      </c>
      <c r="B29" s="3" t="s">
        <v>85</v>
      </c>
      <c r="C29" s="72"/>
      <c r="D29" s="6" t="s">
        <v>86</v>
      </c>
      <c r="E29" s="3" t="s">
        <v>87</v>
      </c>
      <c r="F29" s="75"/>
    </row>
    <row r="30" spans="1:6" ht="15" customHeight="1">
      <c r="A30" s="41" t="s">
        <v>88</v>
      </c>
      <c r="B30" s="3" t="s">
        <v>89</v>
      </c>
      <c r="C30" s="72">
        <v>2065.76</v>
      </c>
      <c r="D30" s="77" t="s">
        <v>90</v>
      </c>
      <c r="E30" s="82">
        <v>83</v>
      </c>
      <c r="F30" s="86">
        <v>2260.67</v>
      </c>
    </row>
    <row r="31" spans="1:6" ht="15" customHeight="1">
      <c r="A31" s="43" t="s">
        <v>91</v>
      </c>
      <c r="B31" s="3" t="s">
        <v>92</v>
      </c>
      <c r="C31" s="72"/>
      <c r="D31" s="77" t="s">
        <v>93</v>
      </c>
      <c r="E31" s="83">
        <v>84</v>
      </c>
      <c r="F31" s="87" t="s">
        <v>5</v>
      </c>
    </row>
    <row r="32" spans="1:6" ht="15" customHeight="1">
      <c r="A32" s="43" t="s">
        <v>94</v>
      </c>
      <c r="B32" s="3" t="s">
        <v>95</v>
      </c>
      <c r="C32" s="72">
        <f>C33+C34</f>
        <v>634.25</v>
      </c>
      <c r="D32" s="76" t="s">
        <v>96</v>
      </c>
      <c r="E32" s="83">
        <v>85</v>
      </c>
      <c r="F32" s="87" t="s">
        <v>5</v>
      </c>
    </row>
    <row r="33" spans="1:6" ht="15" customHeight="1">
      <c r="A33" s="43" t="s">
        <v>97</v>
      </c>
      <c r="B33" s="3" t="s">
        <v>98</v>
      </c>
      <c r="C33" s="72">
        <v>28.8</v>
      </c>
      <c r="D33" s="76" t="s">
        <v>99</v>
      </c>
      <c r="E33" s="83">
        <v>86</v>
      </c>
      <c r="F33" s="87" t="s">
        <v>5</v>
      </c>
    </row>
    <row r="34" spans="1:6" ht="15" customHeight="1">
      <c r="A34" s="43" t="s">
        <v>100</v>
      </c>
      <c r="B34" s="3" t="s">
        <v>101</v>
      </c>
      <c r="C34" s="72">
        <v>605.45</v>
      </c>
      <c r="D34" s="76" t="s">
        <v>102</v>
      </c>
      <c r="E34" s="83">
        <v>87</v>
      </c>
      <c r="F34" s="87" t="s">
        <v>5</v>
      </c>
    </row>
    <row r="35" spans="1:6" ht="15" customHeight="1">
      <c r="A35" s="43" t="s">
        <v>103</v>
      </c>
      <c r="B35" s="3" t="s">
        <v>104</v>
      </c>
      <c r="C35" s="72"/>
      <c r="D35" s="76" t="s">
        <v>105</v>
      </c>
      <c r="E35" s="83">
        <v>88</v>
      </c>
      <c r="F35" s="87" t="s">
        <v>5</v>
      </c>
    </row>
    <row r="36" spans="1:6" ht="15" customHeight="1">
      <c r="A36" s="43" t="s">
        <v>5</v>
      </c>
      <c r="B36" s="3" t="s">
        <v>106</v>
      </c>
      <c r="C36" s="72"/>
      <c r="D36" s="76" t="s">
        <v>107</v>
      </c>
      <c r="E36" s="83">
        <v>89</v>
      </c>
      <c r="F36" s="87">
        <v>439.34</v>
      </c>
    </row>
    <row r="37" spans="1:6" ht="15" customHeight="1">
      <c r="A37" s="43" t="s">
        <v>5</v>
      </c>
      <c r="B37" s="3" t="s">
        <v>108</v>
      </c>
      <c r="C37" s="72" t="s">
        <v>5</v>
      </c>
      <c r="D37" s="76" t="s">
        <v>97</v>
      </c>
      <c r="E37" s="83">
        <v>90</v>
      </c>
      <c r="F37" s="87">
        <v>95.32</v>
      </c>
    </row>
    <row r="38" spans="1:6" ht="15" customHeight="1">
      <c r="A38" s="43" t="s">
        <v>5</v>
      </c>
      <c r="B38" s="3" t="s">
        <v>109</v>
      </c>
      <c r="C38" s="72" t="s">
        <v>5</v>
      </c>
      <c r="D38" s="76" t="s">
        <v>100</v>
      </c>
      <c r="E38" s="83">
        <v>91</v>
      </c>
      <c r="F38" s="87">
        <v>344.02</v>
      </c>
    </row>
    <row r="39" spans="1:6" ht="15" customHeight="1">
      <c r="A39" s="43" t="s">
        <v>5</v>
      </c>
      <c r="B39" s="3" t="s">
        <v>110</v>
      </c>
      <c r="C39" s="72" t="s">
        <v>5</v>
      </c>
      <c r="D39" s="76" t="s">
        <v>103</v>
      </c>
      <c r="E39" s="83">
        <v>92</v>
      </c>
      <c r="F39" s="87" t="s">
        <v>5</v>
      </c>
    </row>
    <row r="40" spans="1:6" ht="15" customHeight="1">
      <c r="A40" s="41" t="s">
        <v>5</v>
      </c>
      <c r="B40" s="3" t="s">
        <v>111</v>
      </c>
      <c r="C40" s="72" t="s">
        <v>5</v>
      </c>
      <c r="D40" s="76" t="s">
        <v>5</v>
      </c>
      <c r="E40" s="78">
        <v>93</v>
      </c>
      <c r="F40" s="87" t="s">
        <v>5</v>
      </c>
    </row>
    <row r="41" spans="1:6" ht="15" customHeight="1" thickBot="1">
      <c r="A41" s="41" t="s">
        <v>5</v>
      </c>
      <c r="B41" s="3" t="s">
        <v>112</v>
      </c>
      <c r="C41" s="72" t="s">
        <v>5</v>
      </c>
      <c r="D41" s="79" t="s">
        <v>5</v>
      </c>
      <c r="E41" s="84">
        <v>94</v>
      </c>
      <c r="F41" s="88" t="s">
        <v>5</v>
      </c>
    </row>
    <row r="42" spans="1:8" ht="15" customHeight="1" thickBot="1">
      <c r="A42" s="45" t="s">
        <v>113</v>
      </c>
      <c r="B42" s="46" t="s">
        <v>114</v>
      </c>
      <c r="C42" s="73">
        <v>2700.01</v>
      </c>
      <c r="D42" s="80" t="s">
        <v>113</v>
      </c>
      <c r="E42" s="85">
        <v>95</v>
      </c>
      <c r="F42" s="89" t="s">
        <v>5</v>
      </c>
      <c r="H42" s="74"/>
    </row>
    <row r="43" spans="1:6" ht="18" customHeight="1">
      <c r="A43" s="121" t="s">
        <v>115</v>
      </c>
      <c r="B43" s="122" t="s">
        <v>5</v>
      </c>
      <c r="C43" s="122" t="s">
        <v>5</v>
      </c>
      <c r="D43" s="7" t="s">
        <v>5</v>
      </c>
      <c r="E43" s="8" t="s">
        <v>5</v>
      </c>
      <c r="F43" s="7" t="s">
        <v>5</v>
      </c>
    </row>
  </sheetData>
  <sheetProtection/>
  <mergeCells count="4">
    <mergeCell ref="A1:F1"/>
    <mergeCell ref="A4:C4"/>
    <mergeCell ref="D4:F4"/>
    <mergeCell ref="A43:C43"/>
  </mergeCells>
  <printOptions horizontalCentered="1" verticalCentered="1"/>
  <pageMargins left="0.15748031496062992" right="0.15748031496062992" top="0.1968503937007874" bottom="0.1968503937007874" header="0.5118110236220472" footer="0.5118110236220472"/>
  <pageSetup horizontalDpi="180" verticalDpi="180" orientation="portrait" paperSize="9" r:id="rId1"/>
</worksheet>
</file>

<file path=xl/worksheets/sheet2.xml><?xml version="1.0" encoding="utf-8"?>
<worksheet xmlns="http://schemas.openxmlformats.org/spreadsheetml/2006/main" xmlns:r="http://schemas.openxmlformats.org/officeDocument/2006/relationships">
  <dimension ref="A1:K33"/>
  <sheetViews>
    <sheetView view="pageBreakPreview" zoomScaleSheetLayoutView="100" zoomScalePageLayoutView="0" workbookViewId="0" topLeftCell="A1">
      <selection activeCell="E9" sqref="E9"/>
    </sheetView>
  </sheetViews>
  <sheetFormatPr defaultColWidth="9.00390625" defaultRowHeight="14.25"/>
  <cols>
    <col min="1" max="2" width="2.75390625" style="0" customWidth="1"/>
    <col min="3" max="3" width="3.125" style="0" customWidth="1"/>
    <col min="4" max="4" width="23.375" style="0" customWidth="1"/>
    <col min="5" max="11" width="14.00390625" style="0" customWidth="1"/>
    <col min="12" max="12" width="8.50390625" style="0" customWidth="1"/>
  </cols>
  <sheetData>
    <row r="1" spans="1:11" ht="24.75" customHeight="1">
      <c r="A1" s="125" t="s">
        <v>131</v>
      </c>
      <c r="B1" s="125"/>
      <c r="C1" s="125"/>
      <c r="D1" s="125"/>
      <c r="E1" s="125"/>
      <c r="F1" s="125"/>
      <c r="G1" s="125"/>
      <c r="H1" s="125"/>
      <c r="I1" s="125"/>
      <c r="J1" s="125"/>
      <c r="K1" s="125"/>
    </row>
    <row r="2" ht="14.25">
      <c r="K2" s="10" t="s">
        <v>132</v>
      </c>
    </row>
    <row r="3" spans="1:11" ht="15" thickBot="1">
      <c r="A3" t="s">
        <v>135</v>
      </c>
      <c r="G3" s="9" t="s">
        <v>116</v>
      </c>
      <c r="K3" s="10" t="s">
        <v>134</v>
      </c>
    </row>
    <row r="4" spans="1:11" ht="15" customHeight="1">
      <c r="A4" s="136" t="s">
        <v>7</v>
      </c>
      <c r="B4" s="137" t="s">
        <v>5</v>
      </c>
      <c r="C4" s="137" t="s">
        <v>5</v>
      </c>
      <c r="D4" s="137" t="s">
        <v>5</v>
      </c>
      <c r="E4" s="132" t="s">
        <v>88</v>
      </c>
      <c r="F4" s="132" t="s">
        <v>118</v>
      </c>
      <c r="G4" s="132" t="s">
        <v>119</v>
      </c>
      <c r="H4" s="132" t="s">
        <v>120</v>
      </c>
      <c r="I4" s="132" t="s">
        <v>121</v>
      </c>
      <c r="J4" s="132" t="s">
        <v>122</v>
      </c>
      <c r="K4" s="134" t="s">
        <v>123</v>
      </c>
    </row>
    <row r="5" spans="1:11" ht="15" customHeight="1">
      <c r="A5" s="138" t="s">
        <v>124</v>
      </c>
      <c r="B5" s="133" t="s">
        <v>5</v>
      </c>
      <c r="C5" s="133" t="s">
        <v>5</v>
      </c>
      <c r="D5" s="131" t="s">
        <v>125</v>
      </c>
      <c r="E5" s="133" t="s">
        <v>5</v>
      </c>
      <c r="F5" s="133" t="s">
        <v>5</v>
      </c>
      <c r="G5" s="133" t="s">
        <v>5</v>
      </c>
      <c r="H5" s="133" t="s">
        <v>5</v>
      </c>
      <c r="I5" s="133" t="s">
        <v>5</v>
      </c>
      <c r="J5" s="133" t="s">
        <v>5</v>
      </c>
      <c r="K5" s="135" t="s">
        <v>126</v>
      </c>
    </row>
    <row r="6" spans="1:11" ht="15" customHeight="1">
      <c r="A6" s="138" t="s">
        <v>5</v>
      </c>
      <c r="B6" s="133" t="s">
        <v>5</v>
      </c>
      <c r="C6" s="133" t="s">
        <v>5</v>
      </c>
      <c r="D6" s="131" t="s">
        <v>5</v>
      </c>
      <c r="E6" s="133" t="s">
        <v>5</v>
      </c>
      <c r="F6" s="133" t="s">
        <v>5</v>
      </c>
      <c r="G6" s="133" t="s">
        <v>5</v>
      </c>
      <c r="H6" s="133" t="s">
        <v>5</v>
      </c>
      <c r="I6" s="133" t="s">
        <v>5</v>
      </c>
      <c r="J6" s="133" t="s">
        <v>5</v>
      </c>
      <c r="K6" s="135" t="s">
        <v>5</v>
      </c>
    </row>
    <row r="7" spans="1:11" ht="15" customHeight="1">
      <c r="A7" s="138" t="s">
        <v>5</v>
      </c>
      <c r="B7" s="133" t="s">
        <v>5</v>
      </c>
      <c r="C7" s="133" t="s">
        <v>5</v>
      </c>
      <c r="D7" s="131" t="s">
        <v>5</v>
      </c>
      <c r="E7" s="133" t="s">
        <v>5</v>
      </c>
      <c r="F7" s="133" t="s">
        <v>5</v>
      </c>
      <c r="G7" s="133" t="s">
        <v>5</v>
      </c>
      <c r="H7" s="133" t="s">
        <v>5</v>
      </c>
      <c r="I7" s="133" t="s">
        <v>5</v>
      </c>
      <c r="J7" s="133" t="s">
        <v>5</v>
      </c>
      <c r="K7" s="135" t="s">
        <v>5</v>
      </c>
    </row>
    <row r="8" spans="1:11" ht="15" customHeight="1">
      <c r="A8" s="130" t="s">
        <v>127</v>
      </c>
      <c r="B8" s="131" t="s">
        <v>128</v>
      </c>
      <c r="C8" s="131" t="s">
        <v>129</v>
      </c>
      <c r="D8" s="3" t="s">
        <v>11</v>
      </c>
      <c r="E8" s="17" t="s">
        <v>13</v>
      </c>
      <c r="F8" s="17" t="s">
        <v>17</v>
      </c>
      <c r="G8" s="17" t="s">
        <v>21</v>
      </c>
      <c r="H8" s="17" t="s">
        <v>25</v>
      </c>
      <c r="I8" s="17" t="s">
        <v>29</v>
      </c>
      <c r="J8" s="17" t="s">
        <v>33</v>
      </c>
      <c r="K8" s="18" t="s">
        <v>37</v>
      </c>
    </row>
    <row r="9" spans="1:11" ht="15" customHeight="1">
      <c r="A9" s="130" t="s">
        <v>5</v>
      </c>
      <c r="B9" s="131" t="s">
        <v>5</v>
      </c>
      <c r="C9" s="131" t="s">
        <v>5</v>
      </c>
      <c r="D9" s="3" t="s">
        <v>130</v>
      </c>
      <c r="E9" s="72">
        <f>E10+E14+E17+E20+E23+E26</f>
        <v>2065.76</v>
      </c>
      <c r="F9" s="72">
        <v>2065.76</v>
      </c>
      <c r="G9" s="5"/>
      <c r="H9" s="5"/>
      <c r="I9" s="5"/>
      <c r="J9" s="5"/>
      <c r="K9" s="19"/>
    </row>
    <row r="10" spans="1:11" ht="15" customHeight="1">
      <c r="A10" s="126">
        <v>201</v>
      </c>
      <c r="B10" s="127"/>
      <c r="C10" s="127"/>
      <c r="D10" s="13" t="s">
        <v>197</v>
      </c>
      <c r="E10" s="90">
        <v>1766.88</v>
      </c>
      <c r="F10" s="90">
        <v>1766.88</v>
      </c>
      <c r="G10" s="11"/>
      <c r="H10" s="11"/>
      <c r="I10" s="11"/>
      <c r="J10" s="11"/>
      <c r="K10" s="12"/>
    </row>
    <row r="11" spans="1:11" ht="15" customHeight="1">
      <c r="A11" s="126">
        <v>20103</v>
      </c>
      <c r="B11" s="127"/>
      <c r="C11" s="127"/>
      <c r="D11" s="13" t="s">
        <v>200</v>
      </c>
      <c r="E11" s="90">
        <f>E12+E13</f>
        <v>1766.88</v>
      </c>
      <c r="F11" s="90">
        <v>1766.88</v>
      </c>
      <c r="G11" s="11"/>
      <c r="H11" s="11"/>
      <c r="I11" s="11"/>
      <c r="J11" s="11"/>
      <c r="K11" s="12"/>
    </row>
    <row r="12" spans="1:11" ht="15" customHeight="1">
      <c r="A12" s="126">
        <v>2010350</v>
      </c>
      <c r="B12" s="127"/>
      <c r="C12" s="127"/>
      <c r="D12" s="13" t="s">
        <v>199</v>
      </c>
      <c r="E12" s="90">
        <v>1236.18</v>
      </c>
      <c r="F12" s="90">
        <v>1236.18</v>
      </c>
      <c r="G12" s="11"/>
      <c r="H12" s="11"/>
      <c r="I12" s="11"/>
      <c r="J12" s="11"/>
      <c r="K12" s="12"/>
    </row>
    <row r="13" spans="1:11" ht="15" customHeight="1">
      <c r="A13" s="126">
        <v>2010399</v>
      </c>
      <c r="B13" s="127"/>
      <c r="C13" s="127"/>
      <c r="D13" s="13" t="s">
        <v>201</v>
      </c>
      <c r="E13" s="90">
        <v>530.7</v>
      </c>
      <c r="F13" s="90">
        <v>530.7</v>
      </c>
      <c r="G13" s="11"/>
      <c r="H13" s="11"/>
      <c r="I13" s="11"/>
      <c r="J13" s="11"/>
      <c r="K13" s="12"/>
    </row>
    <row r="14" spans="1:11" ht="15" customHeight="1">
      <c r="A14" s="126">
        <v>205</v>
      </c>
      <c r="B14" s="127"/>
      <c r="C14" s="127"/>
      <c r="D14" s="13" t="s">
        <v>202</v>
      </c>
      <c r="E14" s="90">
        <v>5.8</v>
      </c>
      <c r="F14" s="90">
        <v>5.8</v>
      </c>
      <c r="G14" s="11"/>
      <c r="H14" s="11"/>
      <c r="I14" s="11"/>
      <c r="J14" s="11"/>
      <c r="K14" s="12"/>
    </row>
    <row r="15" spans="1:11" ht="15" customHeight="1">
      <c r="A15" s="126">
        <v>20508</v>
      </c>
      <c r="B15" s="127"/>
      <c r="C15" s="127"/>
      <c r="D15" s="13" t="s">
        <v>204</v>
      </c>
      <c r="E15" s="90">
        <f>E16</f>
        <v>5.8</v>
      </c>
      <c r="F15" s="90">
        <v>5.8</v>
      </c>
      <c r="G15" s="11"/>
      <c r="H15" s="11"/>
      <c r="I15" s="11"/>
      <c r="J15" s="11"/>
      <c r="K15" s="12"/>
    </row>
    <row r="16" spans="1:11" ht="15" customHeight="1">
      <c r="A16" s="126">
        <v>2050803</v>
      </c>
      <c r="B16" s="127"/>
      <c r="C16" s="127"/>
      <c r="D16" s="13" t="s">
        <v>203</v>
      </c>
      <c r="E16" s="90">
        <v>5.8</v>
      </c>
      <c r="F16" s="90">
        <v>5.8</v>
      </c>
      <c r="G16" s="11"/>
      <c r="H16" s="11"/>
      <c r="I16" s="11"/>
      <c r="J16" s="11"/>
      <c r="K16" s="12"/>
    </row>
    <row r="17" spans="1:11" ht="15" customHeight="1">
      <c r="A17" s="126">
        <v>206</v>
      </c>
      <c r="B17" s="127"/>
      <c r="C17" s="127"/>
      <c r="D17" s="13" t="s">
        <v>210</v>
      </c>
      <c r="E17" s="90">
        <v>1.2</v>
      </c>
      <c r="F17" s="90">
        <v>1.2</v>
      </c>
      <c r="G17" s="11"/>
      <c r="H17" s="11"/>
      <c r="I17" s="11"/>
      <c r="J17" s="11"/>
      <c r="K17" s="12"/>
    </row>
    <row r="18" spans="1:11" ht="15" customHeight="1">
      <c r="A18" s="126">
        <v>20608</v>
      </c>
      <c r="B18" s="127"/>
      <c r="C18" s="127"/>
      <c r="D18" s="13" t="s">
        <v>211</v>
      </c>
      <c r="E18" s="90">
        <v>1.2</v>
      </c>
      <c r="F18" s="90">
        <v>1.2</v>
      </c>
      <c r="G18" s="11"/>
      <c r="H18" s="11"/>
      <c r="I18" s="11"/>
      <c r="J18" s="11"/>
      <c r="K18" s="12"/>
    </row>
    <row r="19" spans="1:11" ht="15" customHeight="1">
      <c r="A19" s="126">
        <v>2060899</v>
      </c>
      <c r="B19" s="127"/>
      <c r="C19" s="127"/>
      <c r="D19" s="13" t="s">
        <v>212</v>
      </c>
      <c r="E19" s="90">
        <v>1.2</v>
      </c>
      <c r="F19" s="90">
        <v>1.2</v>
      </c>
      <c r="G19" s="11"/>
      <c r="H19" s="11"/>
      <c r="I19" s="11"/>
      <c r="J19" s="11"/>
      <c r="K19" s="12"/>
    </row>
    <row r="20" spans="1:11" ht="15" customHeight="1">
      <c r="A20" s="126">
        <v>208</v>
      </c>
      <c r="B20" s="127"/>
      <c r="C20" s="127"/>
      <c r="D20" s="13" t="s">
        <v>213</v>
      </c>
      <c r="E20" s="90">
        <v>86.03</v>
      </c>
      <c r="F20" s="90">
        <v>86.03</v>
      </c>
      <c r="G20" s="11"/>
      <c r="H20" s="11"/>
      <c r="I20" s="11"/>
      <c r="J20" s="11"/>
      <c r="K20" s="12"/>
    </row>
    <row r="21" spans="1:11" ht="15" customHeight="1">
      <c r="A21" s="126">
        <v>20805</v>
      </c>
      <c r="B21" s="127"/>
      <c r="C21" s="127"/>
      <c r="D21" s="13" t="s">
        <v>214</v>
      </c>
      <c r="E21" s="90">
        <v>86.03</v>
      </c>
      <c r="F21" s="90">
        <v>86.03</v>
      </c>
      <c r="G21" s="11"/>
      <c r="H21" s="11"/>
      <c r="I21" s="11"/>
      <c r="J21" s="11"/>
      <c r="K21" s="12"/>
    </row>
    <row r="22" spans="1:11" ht="15" customHeight="1">
      <c r="A22" s="126">
        <v>2080502</v>
      </c>
      <c r="B22" s="127"/>
      <c r="C22" s="127"/>
      <c r="D22" s="13" t="s">
        <v>215</v>
      </c>
      <c r="E22" s="90">
        <v>86.03</v>
      </c>
      <c r="F22" s="90">
        <v>86.03</v>
      </c>
      <c r="G22" s="11"/>
      <c r="H22" s="11"/>
      <c r="I22" s="11"/>
      <c r="J22" s="11"/>
      <c r="K22" s="12"/>
    </row>
    <row r="23" spans="1:11" ht="15" customHeight="1">
      <c r="A23" s="126">
        <v>215</v>
      </c>
      <c r="B23" s="127"/>
      <c r="C23" s="127"/>
      <c r="D23" s="13" t="s">
        <v>216</v>
      </c>
      <c r="E23" s="90">
        <v>20</v>
      </c>
      <c r="F23" s="90">
        <v>20</v>
      </c>
      <c r="G23" s="11"/>
      <c r="H23" s="11"/>
      <c r="I23" s="11"/>
      <c r="J23" s="11"/>
      <c r="K23" s="12"/>
    </row>
    <row r="24" spans="1:11" ht="15" customHeight="1">
      <c r="A24" s="128">
        <v>21599</v>
      </c>
      <c r="B24" s="129"/>
      <c r="C24" s="127"/>
      <c r="D24" s="13" t="s">
        <v>217</v>
      </c>
      <c r="E24" s="90">
        <v>20</v>
      </c>
      <c r="F24" s="90">
        <v>20</v>
      </c>
      <c r="G24" s="11"/>
      <c r="H24" s="11"/>
      <c r="I24" s="11"/>
      <c r="J24" s="11"/>
      <c r="K24" s="12"/>
    </row>
    <row r="25" spans="1:11" ht="15" customHeight="1">
      <c r="A25" s="128">
        <v>2159999</v>
      </c>
      <c r="B25" s="129"/>
      <c r="C25" s="127"/>
      <c r="D25" s="13" t="s">
        <v>217</v>
      </c>
      <c r="E25" s="90">
        <v>20</v>
      </c>
      <c r="F25" s="90">
        <v>20</v>
      </c>
      <c r="G25" s="11"/>
      <c r="H25" s="11"/>
      <c r="I25" s="11"/>
      <c r="J25" s="11"/>
      <c r="K25" s="12"/>
    </row>
    <row r="26" spans="1:11" ht="15" customHeight="1">
      <c r="A26" s="126">
        <v>221</v>
      </c>
      <c r="B26" s="127"/>
      <c r="C26" s="127"/>
      <c r="D26" s="13" t="s">
        <v>205</v>
      </c>
      <c r="E26" s="90">
        <v>185.85</v>
      </c>
      <c r="F26" s="90">
        <v>185.85</v>
      </c>
      <c r="G26" s="11"/>
      <c r="H26" s="11"/>
      <c r="I26" s="11"/>
      <c r="J26" s="11"/>
      <c r="K26" s="12"/>
    </row>
    <row r="27" spans="1:11" ht="15" customHeight="1">
      <c r="A27" s="126">
        <v>22102</v>
      </c>
      <c r="B27" s="127"/>
      <c r="C27" s="127"/>
      <c r="D27" s="13" t="s">
        <v>206</v>
      </c>
      <c r="E27" s="90">
        <f>E28+E29</f>
        <v>185.85000000000002</v>
      </c>
      <c r="F27" s="90">
        <v>185.85</v>
      </c>
      <c r="G27" s="11"/>
      <c r="H27" s="11"/>
      <c r="I27" s="11"/>
      <c r="J27" s="11"/>
      <c r="K27" s="12"/>
    </row>
    <row r="28" spans="1:11" ht="15" customHeight="1">
      <c r="A28" s="126">
        <v>2210201</v>
      </c>
      <c r="B28" s="127"/>
      <c r="C28" s="127"/>
      <c r="D28" s="13" t="s">
        <v>207</v>
      </c>
      <c r="E28" s="90">
        <f>76.79+18.47</f>
        <v>95.26</v>
      </c>
      <c r="F28" s="90">
        <v>95.26</v>
      </c>
      <c r="G28" s="11"/>
      <c r="H28" s="11"/>
      <c r="I28" s="11"/>
      <c r="J28" s="11"/>
      <c r="K28" s="12"/>
    </row>
    <row r="29" spans="1:11" ht="15" customHeight="1">
      <c r="A29" s="126">
        <v>2210203</v>
      </c>
      <c r="B29" s="127"/>
      <c r="C29" s="127"/>
      <c r="D29" s="13" t="s">
        <v>208</v>
      </c>
      <c r="E29" s="90">
        <f>76.29+14.3</f>
        <v>90.59</v>
      </c>
      <c r="F29" s="90">
        <v>90.59</v>
      </c>
      <c r="G29" s="11"/>
      <c r="H29" s="11"/>
      <c r="I29" s="11"/>
      <c r="J29" s="11"/>
      <c r="K29" s="12"/>
    </row>
    <row r="30" spans="1:11" ht="15" customHeight="1" thickBot="1">
      <c r="A30" s="126"/>
      <c r="B30" s="127"/>
      <c r="C30" s="127"/>
      <c r="D30" s="13"/>
      <c r="E30" s="90"/>
      <c r="F30" s="90"/>
      <c r="G30" s="11"/>
      <c r="H30" s="11"/>
      <c r="I30" s="11"/>
      <c r="J30" s="11"/>
      <c r="K30" s="12"/>
    </row>
    <row r="31" spans="1:11" ht="15" customHeight="1" thickBot="1">
      <c r="A31" s="123"/>
      <c r="B31" s="124"/>
      <c r="C31" s="124"/>
      <c r="D31" s="14"/>
      <c r="E31" s="91"/>
      <c r="F31" s="91"/>
      <c r="G31" s="15" t="s">
        <v>5</v>
      </c>
      <c r="H31" s="15" t="s">
        <v>5</v>
      </c>
      <c r="I31" s="15" t="s">
        <v>5</v>
      </c>
      <c r="J31" s="15" t="s">
        <v>5</v>
      </c>
      <c r="K31" s="16" t="s">
        <v>5</v>
      </c>
    </row>
    <row r="32" spans="1:3" ht="18.75" customHeight="1">
      <c r="A32" s="20" t="s">
        <v>136</v>
      </c>
      <c r="B32" s="20"/>
      <c r="C32" s="20"/>
    </row>
    <row r="33" ht="14.25">
      <c r="G33" s="9"/>
    </row>
  </sheetData>
  <sheetProtection/>
  <mergeCells count="36">
    <mergeCell ref="J4:J7"/>
    <mergeCell ref="K4:K7"/>
    <mergeCell ref="A4:D4"/>
    <mergeCell ref="E4:E7"/>
    <mergeCell ref="F4:F7"/>
    <mergeCell ref="G4:G7"/>
    <mergeCell ref="A5:C7"/>
    <mergeCell ref="D5:D7"/>
    <mergeCell ref="A8:A9"/>
    <mergeCell ref="B8:B9"/>
    <mergeCell ref="C8:C9"/>
    <mergeCell ref="A10:C10"/>
    <mergeCell ref="H4:H7"/>
    <mergeCell ref="I4:I7"/>
    <mergeCell ref="A15:C15"/>
    <mergeCell ref="A16:C16"/>
    <mergeCell ref="A11:C11"/>
    <mergeCell ref="A12:C12"/>
    <mergeCell ref="A13:C13"/>
    <mergeCell ref="A14:C14"/>
    <mergeCell ref="A26:C26"/>
    <mergeCell ref="A27:C27"/>
    <mergeCell ref="A24:C24"/>
    <mergeCell ref="A25:C25"/>
    <mergeCell ref="A17:C17"/>
    <mergeCell ref="A18:C18"/>
    <mergeCell ref="A31:C31"/>
    <mergeCell ref="A1:K1"/>
    <mergeCell ref="A21:C21"/>
    <mergeCell ref="A22:C22"/>
    <mergeCell ref="A23:C23"/>
    <mergeCell ref="A30:C30"/>
    <mergeCell ref="A19:C19"/>
    <mergeCell ref="A20:C20"/>
    <mergeCell ref="A28:C28"/>
    <mergeCell ref="A29:C29"/>
  </mergeCells>
  <printOptions horizontalCentered="1"/>
  <pageMargins left="0.15748031496062992" right="0.15748031496062992" top="0.5905511811023623" bottom="0.5905511811023623" header="0.5118110236220472" footer="0.5118110236220472"/>
  <pageSetup horizontalDpi="180" verticalDpi="180" orientation="landscape" paperSize="9" scale="98" r:id="rId1"/>
</worksheet>
</file>

<file path=xl/worksheets/sheet3.xml><?xml version="1.0" encoding="utf-8"?>
<worksheet xmlns="http://schemas.openxmlformats.org/spreadsheetml/2006/main" xmlns:r="http://schemas.openxmlformats.org/officeDocument/2006/relationships">
  <dimension ref="A1:J27"/>
  <sheetViews>
    <sheetView zoomScalePageLayoutView="0" workbookViewId="0" topLeftCell="A1">
      <selection activeCell="H34" sqref="H34"/>
    </sheetView>
  </sheetViews>
  <sheetFormatPr defaultColWidth="9.00390625" defaultRowHeight="14.25"/>
  <cols>
    <col min="1" max="1" width="3.25390625" style="0" customWidth="1"/>
    <col min="2" max="3" width="2.75390625" style="0" customWidth="1"/>
    <col min="4" max="4" width="32.75390625" style="0" customWidth="1"/>
    <col min="5" max="10" width="15.00390625" style="0" customWidth="1"/>
    <col min="11" max="11" width="8.50390625" style="0" customWidth="1"/>
  </cols>
  <sheetData>
    <row r="1" spans="1:10" ht="20.25">
      <c r="A1" s="125" t="s">
        <v>142</v>
      </c>
      <c r="B1" s="125"/>
      <c r="C1" s="125"/>
      <c r="D1" s="125"/>
      <c r="E1" s="125"/>
      <c r="F1" s="125"/>
      <c r="G1" s="125"/>
      <c r="H1" s="125"/>
      <c r="I1" s="125"/>
      <c r="J1" s="125"/>
    </row>
    <row r="2" ht="14.25">
      <c r="J2" s="10" t="s">
        <v>143</v>
      </c>
    </row>
    <row r="3" spans="1:10" ht="15" thickBot="1">
      <c r="A3" t="s">
        <v>135</v>
      </c>
      <c r="F3" s="9" t="s">
        <v>116</v>
      </c>
      <c r="J3" s="10" t="s">
        <v>133</v>
      </c>
    </row>
    <row r="4" spans="1:10" ht="15" customHeight="1">
      <c r="A4" s="118" t="s">
        <v>7</v>
      </c>
      <c r="B4" s="119" t="s">
        <v>5</v>
      </c>
      <c r="C4" s="119" t="s">
        <v>5</v>
      </c>
      <c r="D4" s="119" t="s">
        <v>5</v>
      </c>
      <c r="E4" s="145" t="s">
        <v>90</v>
      </c>
      <c r="F4" s="145" t="s">
        <v>137</v>
      </c>
      <c r="G4" s="145" t="s">
        <v>138</v>
      </c>
      <c r="H4" s="145" t="s">
        <v>139</v>
      </c>
      <c r="I4" s="145" t="s">
        <v>140</v>
      </c>
      <c r="J4" s="146" t="s">
        <v>141</v>
      </c>
    </row>
    <row r="5" spans="1:10" ht="15" customHeight="1">
      <c r="A5" s="148" t="s">
        <v>124</v>
      </c>
      <c r="B5" s="133" t="s">
        <v>5</v>
      </c>
      <c r="C5" s="133" t="s">
        <v>5</v>
      </c>
      <c r="D5" s="131" t="s">
        <v>125</v>
      </c>
      <c r="E5" s="133" t="s">
        <v>5</v>
      </c>
      <c r="F5" s="133" t="s">
        <v>5</v>
      </c>
      <c r="G5" s="133" t="s">
        <v>5</v>
      </c>
      <c r="H5" s="133" t="s">
        <v>5</v>
      </c>
      <c r="I5" s="133" t="s">
        <v>5</v>
      </c>
      <c r="J5" s="147" t="s">
        <v>5</v>
      </c>
    </row>
    <row r="6" spans="1:10" ht="15" customHeight="1">
      <c r="A6" s="148" t="s">
        <v>5</v>
      </c>
      <c r="B6" s="133" t="s">
        <v>5</v>
      </c>
      <c r="C6" s="133" t="s">
        <v>5</v>
      </c>
      <c r="D6" s="131" t="s">
        <v>5</v>
      </c>
      <c r="E6" s="133" t="s">
        <v>5</v>
      </c>
      <c r="F6" s="133" t="s">
        <v>5</v>
      </c>
      <c r="G6" s="133" t="s">
        <v>5</v>
      </c>
      <c r="H6" s="133" t="s">
        <v>5</v>
      </c>
      <c r="I6" s="133" t="s">
        <v>5</v>
      </c>
      <c r="J6" s="147" t="s">
        <v>5</v>
      </c>
    </row>
    <row r="7" spans="1:10" ht="15" customHeight="1">
      <c r="A7" s="148" t="s">
        <v>5</v>
      </c>
      <c r="B7" s="133" t="s">
        <v>5</v>
      </c>
      <c r="C7" s="133" t="s">
        <v>5</v>
      </c>
      <c r="D7" s="131" t="s">
        <v>5</v>
      </c>
      <c r="E7" s="133" t="s">
        <v>5</v>
      </c>
      <c r="F7" s="133" t="s">
        <v>5</v>
      </c>
      <c r="G7" s="133" t="s">
        <v>5</v>
      </c>
      <c r="H7" s="133" t="s">
        <v>5</v>
      </c>
      <c r="I7" s="133" t="s">
        <v>5</v>
      </c>
      <c r="J7" s="147" t="s">
        <v>5</v>
      </c>
    </row>
    <row r="8" spans="1:10" ht="15" customHeight="1">
      <c r="A8" s="144" t="s">
        <v>127</v>
      </c>
      <c r="B8" s="131" t="s">
        <v>128</v>
      </c>
      <c r="C8" s="131" t="s">
        <v>129</v>
      </c>
      <c r="D8" s="3" t="s">
        <v>11</v>
      </c>
      <c r="E8" s="17" t="s">
        <v>13</v>
      </c>
      <c r="F8" s="17" t="s">
        <v>17</v>
      </c>
      <c r="G8" s="17" t="s">
        <v>21</v>
      </c>
      <c r="H8" s="17" t="s">
        <v>25</v>
      </c>
      <c r="I8" s="17" t="s">
        <v>29</v>
      </c>
      <c r="J8" s="58" t="s">
        <v>33</v>
      </c>
    </row>
    <row r="9" spans="1:10" ht="15" customHeight="1">
      <c r="A9" s="144" t="s">
        <v>5</v>
      </c>
      <c r="B9" s="131" t="s">
        <v>5</v>
      </c>
      <c r="C9" s="131" t="s">
        <v>5</v>
      </c>
      <c r="D9" s="3" t="s">
        <v>130</v>
      </c>
      <c r="E9" s="72">
        <f>E10+E14+E17+E20</f>
        <v>2260.67</v>
      </c>
      <c r="F9" s="72">
        <f>F10+F14+F17+F20</f>
        <v>1447.3400000000001</v>
      </c>
      <c r="G9" s="72">
        <f>G10+G14+G17+G20</f>
        <v>813.33</v>
      </c>
      <c r="H9" s="72"/>
      <c r="I9" s="72" t="s">
        <v>5</v>
      </c>
      <c r="J9" s="75" t="s">
        <v>5</v>
      </c>
    </row>
    <row r="10" spans="1:10" ht="15" customHeight="1">
      <c r="A10" s="126">
        <v>201</v>
      </c>
      <c r="B10" s="127"/>
      <c r="C10" s="127"/>
      <c r="D10" s="13" t="s">
        <v>197</v>
      </c>
      <c r="E10" s="90">
        <f>E12+E13</f>
        <v>2027.0700000000002</v>
      </c>
      <c r="F10" s="90">
        <f>F12+F13</f>
        <v>1213.74</v>
      </c>
      <c r="G10" s="90">
        <f>G12+G13</f>
        <v>813.33</v>
      </c>
      <c r="H10" s="90"/>
      <c r="I10" s="90"/>
      <c r="J10" s="92"/>
    </row>
    <row r="11" spans="1:10" ht="15" customHeight="1">
      <c r="A11" s="126">
        <v>20103</v>
      </c>
      <c r="B11" s="127"/>
      <c r="C11" s="127"/>
      <c r="D11" s="13" t="s">
        <v>200</v>
      </c>
      <c r="E11" s="90">
        <v>2027.07</v>
      </c>
      <c r="F11" s="90"/>
      <c r="G11" s="90"/>
      <c r="H11" s="90"/>
      <c r="I11" s="90"/>
      <c r="J11" s="92"/>
    </row>
    <row r="12" spans="1:10" ht="15" customHeight="1">
      <c r="A12" s="126">
        <v>2010350</v>
      </c>
      <c r="B12" s="127"/>
      <c r="C12" s="127"/>
      <c r="D12" s="13" t="s">
        <v>199</v>
      </c>
      <c r="E12" s="90">
        <v>1213.74</v>
      </c>
      <c r="F12" s="90">
        <v>1213.74</v>
      </c>
      <c r="G12" s="90"/>
      <c r="H12" s="90"/>
      <c r="I12" s="90"/>
      <c r="J12" s="92"/>
    </row>
    <row r="13" spans="1:10" ht="15" customHeight="1">
      <c r="A13" s="126">
        <v>2010399</v>
      </c>
      <c r="B13" s="127"/>
      <c r="C13" s="127"/>
      <c r="D13" s="13" t="s">
        <v>201</v>
      </c>
      <c r="E13" s="90">
        <v>813.33</v>
      </c>
      <c r="F13" s="90"/>
      <c r="G13" s="90">
        <v>813.33</v>
      </c>
      <c r="H13" s="90"/>
      <c r="I13" s="90"/>
      <c r="J13" s="92"/>
    </row>
    <row r="14" spans="1:10" ht="15" customHeight="1">
      <c r="A14" s="126">
        <v>205</v>
      </c>
      <c r="B14" s="127"/>
      <c r="C14" s="127"/>
      <c r="D14" s="13" t="s">
        <v>202</v>
      </c>
      <c r="E14" s="90">
        <v>2.41</v>
      </c>
      <c r="F14" s="90">
        <v>2.41</v>
      </c>
      <c r="G14" s="90"/>
      <c r="H14" s="90"/>
      <c r="I14" s="90"/>
      <c r="J14" s="92"/>
    </row>
    <row r="15" spans="1:10" ht="15" customHeight="1">
      <c r="A15" s="126">
        <v>20508</v>
      </c>
      <c r="B15" s="127"/>
      <c r="C15" s="127"/>
      <c r="D15" s="13" t="s">
        <v>204</v>
      </c>
      <c r="E15" s="90">
        <v>2.41</v>
      </c>
      <c r="F15" s="90">
        <v>2.41</v>
      </c>
      <c r="G15" s="90"/>
      <c r="H15" s="90"/>
      <c r="I15" s="90"/>
      <c r="J15" s="92"/>
    </row>
    <row r="16" spans="1:10" ht="15" customHeight="1">
      <c r="A16" s="126">
        <v>2050803</v>
      </c>
      <c r="B16" s="127"/>
      <c r="C16" s="127"/>
      <c r="D16" s="13" t="s">
        <v>203</v>
      </c>
      <c r="E16" s="90">
        <v>2.41</v>
      </c>
      <c r="F16" s="90">
        <v>2.41</v>
      </c>
      <c r="G16" s="90"/>
      <c r="H16" s="90"/>
      <c r="I16" s="90"/>
      <c r="J16" s="92"/>
    </row>
    <row r="17" spans="1:10" ht="15" customHeight="1">
      <c r="A17" s="126">
        <v>208</v>
      </c>
      <c r="B17" s="127"/>
      <c r="C17" s="127"/>
      <c r="D17" s="13" t="s">
        <v>213</v>
      </c>
      <c r="E17" s="90">
        <v>86.03</v>
      </c>
      <c r="F17" s="90">
        <v>86.03</v>
      </c>
      <c r="G17" s="90"/>
      <c r="H17" s="90"/>
      <c r="I17" s="90"/>
      <c r="J17" s="92"/>
    </row>
    <row r="18" spans="1:10" ht="15" customHeight="1">
      <c r="A18" s="126">
        <v>20805</v>
      </c>
      <c r="B18" s="127"/>
      <c r="C18" s="127"/>
      <c r="D18" s="13" t="s">
        <v>214</v>
      </c>
      <c r="E18" s="90">
        <v>86.03</v>
      </c>
      <c r="F18" s="90">
        <v>86.03</v>
      </c>
      <c r="G18" s="90"/>
      <c r="H18" s="90"/>
      <c r="I18" s="90"/>
      <c r="J18" s="92"/>
    </row>
    <row r="19" spans="1:10" ht="15" customHeight="1">
      <c r="A19" s="126">
        <v>2080502</v>
      </c>
      <c r="B19" s="127"/>
      <c r="C19" s="127"/>
      <c r="D19" s="13" t="s">
        <v>215</v>
      </c>
      <c r="E19" s="90">
        <v>86.03</v>
      </c>
      <c r="F19" s="90">
        <v>86.03</v>
      </c>
      <c r="G19" s="90"/>
      <c r="H19" s="90"/>
      <c r="I19" s="90"/>
      <c r="J19" s="92"/>
    </row>
    <row r="20" spans="1:10" ht="15" customHeight="1">
      <c r="A20" s="126">
        <v>221</v>
      </c>
      <c r="B20" s="127"/>
      <c r="C20" s="127"/>
      <c r="D20" s="13" t="s">
        <v>205</v>
      </c>
      <c r="E20" s="90">
        <v>145.16</v>
      </c>
      <c r="F20" s="90">
        <v>145.16</v>
      </c>
      <c r="G20" s="90"/>
      <c r="H20" s="90"/>
      <c r="I20" s="90"/>
      <c r="J20" s="92"/>
    </row>
    <row r="21" spans="1:10" ht="15" customHeight="1">
      <c r="A21" s="126">
        <v>22102</v>
      </c>
      <c r="B21" s="127"/>
      <c r="C21" s="127"/>
      <c r="D21" s="13" t="s">
        <v>206</v>
      </c>
      <c r="E21" s="90">
        <f>E22+E23</f>
        <v>145.16</v>
      </c>
      <c r="F21" s="90">
        <v>145.16</v>
      </c>
      <c r="G21" s="90">
        <f>G22+G23</f>
        <v>0</v>
      </c>
      <c r="H21" s="90"/>
      <c r="I21" s="90"/>
      <c r="J21" s="92"/>
    </row>
    <row r="22" spans="1:10" ht="15" customHeight="1">
      <c r="A22" s="126">
        <v>2210201</v>
      </c>
      <c r="B22" s="127"/>
      <c r="C22" s="127"/>
      <c r="D22" s="13" t="s">
        <v>207</v>
      </c>
      <c r="E22" s="90">
        <v>95.25</v>
      </c>
      <c r="F22" s="90">
        <v>95.25</v>
      </c>
      <c r="G22" s="90"/>
      <c r="H22" s="90"/>
      <c r="I22" s="90"/>
      <c r="J22" s="92"/>
    </row>
    <row r="23" spans="1:10" ht="15" customHeight="1">
      <c r="A23" s="126">
        <v>2210203</v>
      </c>
      <c r="B23" s="127"/>
      <c r="C23" s="127"/>
      <c r="D23" s="13" t="s">
        <v>208</v>
      </c>
      <c r="E23" s="90">
        <v>49.91</v>
      </c>
      <c r="F23" s="90">
        <v>49.91</v>
      </c>
      <c r="G23" s="90"/>
      <c r="H23" s="90"/>
      <c r="I23" s="90"/>
      <c r="J23" s="92"/>
    </row>
    <row r="24" spans="1:10" ht="15" customHeight="1">
      <c r="A24" s="142"/>
      <c r="B24" s="143"/>
      <c r="C24" s="143"/>
      <c r="D24" s="53"/>
      <c r="E24" s="93"/>
      <c r="F24" s="93"/>
      <c r="G24" s="93"/>
      <c r="H24" s="93"/>
      <c r="I24" s="93"/>
      <c r="J24" s="94"/>
    </row>
    <row r="25" spans="1:10" ht="15" customHeight="1" thickBot="1">
      <c r="A25" s="139"/>
      <c r="B25" s="140"/>
      <c r="C25" s="140"/>
      <c r="D25" s="60"/>
      <c r="E25" s="95"/>
      <c r="F25" s="95"/>
      <c r="G25" s="95"/>
      <c r="H25" s="95"/>
      <c r="I25" s="95"/>
      <c r="J25" s="96"/>
    </row>
    <row r="26" spans="1:4" ht="19.5" customHeight="1">
      <c r="A26" s="141" t="s">
        <v>144</v>
      </c>
      <c r="B26" s="141"/>
      <c r="C26" s="141"/>
      <c r="D26" s="141"/>
    </row>
    <row r="27" ht="14.25">
      <c r="F27" s="9"/>
    </row>
  </sheetData>
  <sheetProtection/>
  <mergeCells count="30">
    <mergeCell ref="J4:J7"/>
    <mergeCell ref="A5:C7"/>
    <mergeCell ref="D5:D7"/>
    <mergeCell ref="A4:D4"/>
    <mergeCell ref="E4:E7"/>
    <mergeCell ref="F4:F7"/>
    <mergeCell ref="G4:G7"/>
    <mergeCell ref="A8:A9"/>
    <mergeCell ref="B8:B9"/>
    <mergeCell ref="C8:C9"/>
    <mergeCell ref="A10:C10"/>
    <mergeCell ref="H4:H7"/>
    <mergeCell ref="I4:I7"/>
    <mergeCell ref="A19:C19"/>
    <mergeCell ref="A15:C15"/>
    <mergeCell ref="A16:C16"/>
    <mergeCell ref="A11:C11"/>
    <mergeCell ref="A12:C12"/>
    <mergeCell ref="A13:C13"/>
    <mergeCell ref="A14:C14"/>
    <mergeCell ref="A25:C25"/>
    <mergeCell ref="A1:J1"/>
    <mergeCell ref="A26:D26"/>
    <mergeCell ref="A21:C21"/>
    <mergeCell ref="A22:C22"/>
    <mergeCell ref="A23:C23"/>
    <mergeCell ref="A24:C24"/>
    <mergeCell ref="A20:C20"/>
    <mergeCell ref="A17:C17"/>
    <mergeCell ref="A18:C18"/>
  </mergeCells>
  <printOptions horizontalCentered="1"/>
  <pageMargins left="0.15748031496062992" right="0.15748031496062992" top="0.3937007874015748" bottom="0.3937007874015748" header="0.5118110236220472" footer="0.5118110236220472"/>
  <pageSetup horizontalDpi="180" verticalDpi="180" orientation="landscape" paperSize="9" r:id="rId1"/>
</worksheet>
</file>

<file path=xl/worksheets/sheet4.xml><?xml version="1.0" encoding="utf-8"?>
<worksheet xmlns="http://schemas.openxmlformats.org/spreadsheetml/2006/main" xmlns:r="http://schemas.openxmlformats.org/officeDocument/2006/relationships">
  <dimension ref="A1:H39"/>
  <sheetViews>
    <sheetView view="pageBreakPreview" zoomScaleSheetLayoutView="100" zoomScalePageLayoutView="0" workbookViewId="0" topLeftCell="A1">
      <selection activeCell="D21" sqref="D21"/>
    </sheetView>
  </sheetViews>
  <sheetFormatPr defaultColWidth="9.00390625" defaultRowHeight="14.25"/>
  <cols>
    <col min="1" max="1" width="23.375" style="0" customWidth="1"/>
    <col min="2" max="2" width="4.75390625" style="0" customWidth="1"/>
    <col min="3" max="3" width="8.75390625" style="0" customWidth="1"/>
    <col min="4" max="4" width="21.875" style="0" customWidth="1"/>
    <col min="5" max="5" width="4.75390625" style="0" customWidth="1"/>
    <col min="6" max="6" width="9.75390625" style="0" customWidth="1"/>
    <col min="7" max="7" width="10.375" style="0" customWidth="1"/>
    <col min="8" max="8" width="11.25390625" style="0" customWidth="1"/>
    <col min="9" max="9" width="8.50390625" style="0" customWidth="1"/>
  </cols>
  <sheetData>
    <row r="1" spans="1:8" ht="20.25">
      <c r="A1" s="125" t="s">
        <v>158</v>
      </c>
      <c r="B1" s="125"/>
      <c r="C1" s="125"/>
      <c r="D1" s="125"/>
      <c r="E1" s="125"/>
      <c r="F1" s="125"/>
      <c r="G1" s="125"/>
      <c r="H1" s="125"/>
    </row>
    <row r="2" ht="14.25">
      <c r="H2" s="10" t="s">
        <v>157</v>
      </c>
    </row>
    <row r="3" spans="1:8" ht="15" thickBot="1">
      <c r="A3" t="s">
        <v>135</v>
      </c>
      <c r="D3" s="9" t="s">
        <v>116</v>
      </c>
      <c r="H3" s="10" t="s">
        <v>133</v>
      </c>
    </row>
    <row r="4" spans="1:8" ht="15" customHeight="1">
      <c r="A4" s="150" t="s">
        <v>145</v>
      </c>
      <c r="B4" s="151" t="s">
        <v>5</v>
      </c>
      <c r="C4" s="151" t="s">
        <v>5</v>
      </c>
      <c r="D4" s="151" t="s">
        <v>146</v>
      </c>
      <c r="E4" s="151" t="s">
        <v>5</v>
      </c>
      <c r="F4" s="151" t="s">
        <v>5</v>
      </c>
      <c r="G4" s="151" t="s">
        <v>5</v>
      </c>
      <c r="H4" s="152" t="s">
        <v>5</v>
      </c>
    </row>
    <row r="5" spans="1:8" ht="30.75" customHeight="1">
      <c r="A5" s="47" t="s">
        <v>161</v>
      </c>
      <c r="B5" s="21" t="s">
        <v>160</v>
      </c>
      <c r="C5" s="21" t="s">
        <v>159</v>
      </c>
      <c r="D5" s="21" t="s">
        <v>161</v>
      </c>
      <c r="E5" s="21" t="s">
        <v>160</v>
      </c>
      <c r="F5" s="22" t="s">
        <v>126</v>
      </c>
      <c r="G5" s="21" t="s">
        <v>147</v>
      </c>
      <c r="H5" s="48" t="s">
        <v>148</v>
      </c>
    </row>
    <row r="6" spans="1:8" ht="21.75" customHeight="1">
      <c r="A6" s="49" t="s">
        <v>149</v>
      </c>
      <c r="B6" s="22" t="s">
        <v>5</v>
      </c>
      <c r="C6" s="22">
        <v>1</v>
      </c>
      <c r="D6" s="22" t="s">
        <v>149</v>
      </c>
      <c r="E6" s="22" t="s">
        <v>5</v>
      </c>
      <c r="F6" s="22">
        <v>2</v>
      </c>
      <c r="G6" s="22">
        <v>3</v>
      </c>
      <c r="H6" s="50">
        <v>4</v>
      </c>
    </row>
    <row r="7" spans="1:8" ht="21.75" customHeight="1">
      <c r="A7" s="51" t="s">
        <v>150</v>
      </c>
      <c r="B7" s="22" t="s">
        <v>13</v>
      </c>
      <c r="C7" s="97">
        <v>2065.76</v>
      </c>
      <c r="D7" s="23" t="s">
        <v>14</v>
      </c>
      <c r="E7" s="22" t="s">
        <v>108</v>
      </c>
      <c r="F7" s="97">
        <v>2027.07</v>
      </c>
      <c r="G7" s="97">
        <v>2027.07</v>
      </c>
      <c r="H7" s="52" t="s">
        <v>5</v>
      </c>
    </row>
    <row r="8" spans="1:8" ht="21.75" customHeight="1">
      <c r="A8" s="51" t="s">
        <v>151</v>
      </c>
      <c r="B8" s="22" t="s">
        <v>17</v>
      </c>
      <c r="C8" s="97"/>
      <c r="D8" s="23" t="s">
        <v>18</v>
      </c>
      <c r="E8" s="22" t="s">
        <v>109</v>
      </c>
      <c r="F8" s="97"/>
      <c r="G8" s="97"/>
      <c r="H8" s="52" t="s">
        <v>5</v>
      </c>
    </row>
    <row r="9" spans="1:8" ht="21.75" customHeight="1">
      <c r="A9" s="51" t="s">
        <v>5</v>
      </c>
      <c r="B9" s="22" t="s">
        <v>21</v>
      </c>
      <c r="C9" s="97"/>
      <c r="D9" s="23" t="s">
        <v>22</v>
      </c>
      <c r="E9" s="22" t="s">
        <v>110</v>
      </c>
      <c r="F9" s="97"/>
      <c r="G9" s="97"/>
      <c r="H9" s="52" t="s">
        <v>5</v>
      </c>
    </row>
    <row r="10" spans="1:8" ht="21.75" customHeight="1">
      <c r="A10" s="51" t="s">
        <v>5</v>
      </c>
      <c r="B10" s="22" t="s">
        <v>25</v>
      </c>
      <c r="C10" s="97"/>
      <c r="D10" s="23" t="s">
        <v>26</v>
      </c>
      <c r="E10" s="22" t="s">
        <v>111</v>
      </c>
      <c r="F10" s="97"/>
      <c r="G10" s="97"/>
      <c r="H10" s="52" t="s">
        <v>5</v>
      </c>
    </row>
    <row r="11" spans="1:8" ht="21.75" customHeight="1">
      <c r="A11" s="51" t="s">
        <v>5</v>
      </c>
      <c r="B11" s="22" t="s">
        <v>29</v>
      </c>
      <c r="C11" s="97"/>
      <c r="D11" s="23" t="s">
        <v>30</v>
      </c>
      <c r="E11" s="22" t="s">
        <v>112</v>
      </c>
      <c r="F11" s="97">
        <v>2.41</v>
      </c>
      <c r="G11" s="97">
        <v>2.41</v>
      </c>
      <c r="H11" s="52" t="s">
        <v>5</v>
      </c>
    </row>
    <row r="12" spans="1:8" ht="21.75" customHeight="1">
      <c r="A12" s="51" t="s">
        <v>5</v>
      </c>
      <c r="B12" s="22" t="s">
        <v>33</v>
      </c>
      <c r="C12" s="97"/>
      <c r="D12" s="23" t="s">
        <v>34</v>
      </c>
      <c r="E12" s="22" t="s">
        <v>114</v>
      </c>
      <c r="F12" s="97"/>
      <c r="G12" s="97"/>
      <c r="H12" s="52" t="s">
        <v>5</v>
      </c>
    </row>
    <row r="13" spans="1:8" ht="21.75" customHeight="1">
      <c r="A13" s="51" t="s">
        <v>5</v>
      </c>
      <c r="B13" s="22" t="s">
        <v>37</v>
      </c>
      <c r="C13" s="97"/>
      <c r="D13" s="23" t="s">
        <v>38</v>
      </c>
      <c r="E13" s="22" t="s">
        <v>15</v>
      </c>
      <c r="F13" s="97"/>
      <c r="G13" s="97"/>
      <c r="H13" s="52" t="s">
        <v>5</v>
      </c>
    </row>
    <row r="14" spans="1:8" ht="21.75" customHeight="1">
      <c r="A14" s="51" t="s">
        <v>5</v>
      </c>
      <c r="B14" s="22" t="s">
        <v>40</v>
      </c>
      <c r="C14" s="97"/>
      <c r="D14" s="23" t="s">
        <v>41</v>
      </c>
      <c r="E14" s="22" t="s">
        <v>19</v>
      </c>
      <c r="F14" s="97">
        <v>86.03</v>
      </c>
      <c r="G14" s="97">
        <v>86.03</v>
      </c>
      <c r="H14" s="52" t="s">
        <v>5</v>
      </c>
    </row>
    <row r="15" spans="1:8" ht="21.75" customHeight="1">
      <c r="A15" s="51" t="s">
        <v>5</v>
      </c>
      <c r="B15" s="22" t="s">
        <v>43</v>
      </c>
      <c r="C15" s="97"/>
      <c r="D15" s="23" t="s">
        <v>44</v>
      </c>
      <c r="E15" s="22" t="s">
        <v>23</v>
      </c>
      <c r="F15" s="97"/>
      <c r="G15" s="97"/>
      <c r="H15" s="52" t="s">
        <v>5</v>
      </c>
    </row>
    <row r="16" spans="1:8" ht="21.75" customHeight="1">
      <c r="A16" s="51" t="s">
        <v>5</v>
      </c>
      <c r="B16" s="22" t="s">
        <v>46</v>
      </c>
      <c r="C16" s="97"/>
      <c r="D16" s="23" t="s">
        <v>47</v>
      </c>
      <c r="E16" s="22" t="s">
        <v>27</v>
      </c>
      <c r="F16" s="97"/>
      <c r="G16" s="97"/>
      <c r="H16" s="52" t="s">
        <v>5</v>
      </c>
    </row>
    <row r="17" spans="1:8" ht="21.75" customHeight="1">
      <c r="A17" s="51" t="s">
        <v>5</v>
      </c>
      <c r="B17" s="22" t="s">
        <v>49</v>
      </c>
      <c r="C17" s="97"/>
      <c r="D17" s="23" t="s">
        <v>50</v>
      </c>
      <c r="E17" s="22" t="s">
        <v>31</v>
      </c>
      <c r="F17" s="97"/>
      <c r="G17" s="97"/>
      <c r="H17" s="52" t="s">
        <v>5</v>
      </c>
    </row>
    <row r="18" spans="1:8" ht="21.75" customHeight="1">
      <c r="A18" s="51" t="s">
        <v>5</v>
      </c>
      <c r="B18" s="22" t="s">
        <v>52</v>
      </c>
      <c r="C18" s="97"/>
      <c r="D18" s="23" t="s">
        <v>53</v>
      </c>
      <c r="E18" s="22" t="s">
        <v>35</v>
      </c>
      <c r="F18" s="97"/>
      <c r="G18" s="97"/>
      <c r="H18" s="52" t="s">
        <v>5</v>
      </c>
    </row>
    <row r="19" spans="1:8" ht="21.75" customHeight="1">
      <c r="A19" s="51" t="s">
        <v>5</v>
      </c>
      <c r="B19" s="22" t="s">
        <v>55</v>
      </c>
      <c r="C19" s="97"/>
      <c r="D19" s="23" t="s">
        <v>56</v>
      </c>
      <c r="E19" s="22" t="s">
        <v>39</v>
      </c>
      <c r="F19" s="97"/>
      <c r="G19" s="97"/>
      <c r="H19" s="52" t="s">
        <v>5</v>
      </c>
    </row>
    <row r="20" spans="1:8" ht="21.75" customHeight="1">
      <c r="A20" s="51" t="s">
        <v>5</v>
      </c>
      <c r="B20" s="22" t="s">
        <v>58</v>
      </c>
      <c r="C20" s="97"/>
      <c r="D20" s="23" t="s">
        <v>59</v>
      </c>
      <c r="E20" s="22" t="s">
        <v>42</v>
      </c>
      <c r="F20" s="97"/>
      <c r="G20" s="97"/>
      <c r="H20" s="52" t="s">
        <v>5</v>
      </c>
    </row>
    <row r="21" spans="1:8" ht="21.75" customHeight="1">
      <c r="A21" s="51" t="s">
        <v>5</v>
      </c>
      <c r="B21" s="22" t="s">
        <v>61</v>
      </c>
      <c r="C21" s="97"/>
      <c r="D21" s="23" t="s">
        <v>62</v>
      </c>
      <c r="E21" s="22" t="s">
        <v>45</v>
      </c>
      <c r="F21" s="97"/>
      <c r="G21" s="97"/>
      <c r="H21" s="52" t="s">
        <v>5</v>
      </c>
    </row>
    <row r="22" spans="1:8" ht="21.75" customHeight="1">
      <c r="A22" s="51" t="s">
        <v>5</v>
      </c>
      <c r="B22" s="22" t="s">
        <v>64</v>
      </c>
      <c r="C22" s="97"/>
      <c r="D22" s="23" t="s">
        <v>65</v>
      </c>
      <c r="E22" s="22" t="s">
        <v>48</v>
      </c>
      <c r="F22" s="97"/>
      <c r="G22" s="97"/>
      <c r="H22" s="52" t="s">
        <v>5</v>
      </c>
    </row>
    <row r="23" spans="1:8" ht="21.75" customHeight="1">
      <c r="A23" s="51" t="s">
        <v>5</v>
      </c>
      <c r="B23" s="22" t="s">
        <v>67</v>
      </c>
      <c r="C23" s="97"/>
      <c r="D23" s="23" t="s">
        <v>68</v>
      </c>
      <c r="E23" s="22" t="s">
        <v>51</v>
      </c>
      <c r="F23" s="97"/>
      <c r="G23" s="97"/>
      <c r="H23" s="52" t="s">
        <v>5</v>
      </c>
    </row>
    <row r="24" spans="1:8" ht="21.75" customHeight="1">
      <c r="A24" s="51" t="s">
        <v>5</v>
      </c>
      <c r="B24" s="22" t="s">
        <v>70</v>
      </c>
      <c r="C24" s="97"/>
      <c r="D24" s="23" t="s">
        <v>71</v>
      </c>
      <c r="E24" s="22" t="s">
        <v>54</v>
      </c>
      <c r="F24" s="97"/>
      <c r="G24" s="97"/>
      <c r="H24" s="52" t="s">
        <v>5</v>
      </c>
    </row>
    <row r="25" spans="1:8" ht="21.75" customHeight="1">
      <c r="A25" s="51" t="s">
        <v>5</v>
      </c>
      <c r="B25" s="22" t="s">
        <v>73</v>
      </c>
      <c r="C25" s="97"/>
      <c r="D25" s="23" t="s">
        <v>74</v>
      </c>
      <c r="E25" s="22" t="s">
        <v>57</v>
      </c>
      <c r="F25" s="97">
        <v>145.16</v>
      </c>
      <c r="G25" s="97">
        <v>145.16</v>
      </c>
      <c r="H25" s="52" t="s">
        <v>5</v>
      </c>
    </row>
    <row r="26" spans="1:8" ht="21.75" customHeight="1">
      <c r="A26" s="51" t="s">
        <v>5</v>
      </c>
      <c r="B26" s="22" t="s">
        <v>76</v>
      </c>
      <c r="C26" s="97"/>
      <c r="D26" s="23" t="s">
        <v>77</v>
      </c>
      <c r="E26" s="22" t="s">
        <v>60</v>
      </c>
      <c r="F26" s="97"/>
      <c r="G26" s="97"/>
      <c r="H26" s="52" t="s">
        <v>5</v>
      </c>
    </row>
    <row r="27" spans="1:8" ht="21.75" customHeight="1">
      <c r="A27" s="51" t="s">
        <v>5</v>
      </c>
      <c r="B27" s="22" t="s">
        <v>79</v>
      </c>
      <c r="C27" s="97"/>
      <c r="D27" s="23" t="s">
        <v>80</v>
      </c>
      <c r="E27" s="22" t="s">
        <v>63</v>
      </c>
      <c r="F27" s="97"/>
      <c r="G27" s="97"/>
      <c r="H27" s="52" t="s">
        <v>5</v>
      </c>
    </row>
    <row r="28" spans="1:8" ht="21.75" customHeight="1">
      <c r="A28" s="51" t="s">
        <v>5</v>
      </c>
      <c r="B28" s="22" t="s">
        <v>82</v>
      </c>
      <c r="C28" s="97"/>
      <c r="D28" s="23" t="s">
        <v>83</v>
      </c>
      <c r="E28" s="22" t="s">
        <v>66</v>
      </c>
      <c r="F28" s="97"/>
      <c r="G28" s="97"/>
      <c r="H28" s="52" t="s">
        <v>5</v>
      </c>
    </row>
    <row r="29" spans="1:8" ht="21.75" customHeight="1">
      <c r="A29" s="51" t="s">
        <v>5</v>
      </c>
      <c r="B29" s="22" t="s">
        <v>85</v>
      </c>
      <c r="C29" s="97"/>
      <c r="D29" s="23" t="s">
        <v>86</v>
      </c>
      <c r="E29" s="22" t="s">
        <v>69</v>
      </c>
      <c r="F29" s="97"/>
      <c r="G29" s="97"/>
      <c r="H29" s="52" t="s">
        <v>5</v>
      </c>
    </row>
    <row r="30" spans="1:8" ht="21.75" customHeight="1">
      <c r="A30" s="49" t="s">
        <v>88</v>
      </c>
      <c r="B30" s="22" t="s">
        <v>89</v>
      </c>
      <c r="C30" s="97">
        <v>2065.76</v>
      </c>
      <c r="D30" s="22" t="s">
        <v>90</v>
      </c>
      <c r="E30" s="22" t="s">
        <v>72</v>
      </c>
      <c r="F30" s="97">
        <v>2260.67</v>
      </c>
      <c r="G30" s="97">
        <v>2260.67</v>
      </c>
      <c r="H30" s="52" t="s">
        <v>5</v>
      </c>
    </row>
    <row r="31" spans="1:8" ht="21.75" customHeight="1">
      <c r="A31" s="51" t="s">
        <v>5</v>
      </c>
      <c r="B31" s="22" t="s">
        <v>92</v>
      </c>
      <c r="C31" s="97"/>
      <c r="D31" s="22" t="s">
        <v>5</v>
      </c>
      <c r="E31" s="22" t="s">
        <v>75</v>
      </c>
      <c r="F31" s="97"/>
      <c r="G31" s="97"/>
      <c r="H31" s="52" t="s">
        <v>5</v>
      </c>
    </row>
    <row r="32" spans="1:8" ht="21.75" customHeight="1">
      <c r="A32" s="51" t="s">
        <v>153</v>
      </c>
      <c r="B32" s="22" t="s">
        <v>95</v>
      </c>
      <c r="C32" s="97">
        <v>634.25</v>
      </c>
      <c r="D32" s="24" t="s">
        <v>154</v>
      </c>
      <c r="E32" s="22" t="s">
        <v>78</v>
      </c>
      <c r="F32" s="97">
        <v>439.34</v>
      </c>
      <c r="G32" s="97">
        <v>439.34</v>
      </c>
      <c r="H32" s="52" t="s">
        <v>5</v>
      </c>
    </row>
    <row r="33" spans="1:8" ht="21.75" customHeight="1">
      <c r="A33" s="51" t="s">
        <v>150</v>
      </c>
      <c r="B33" s="22" t="s">
        <v>98</v>
      </c>
      <c r="C33" s="97">
        <v>634.25</v>
      </c>
      <c r="D33" s="24" t="s">
        <v>155</v>
      </c>
      <c r="E33" s="22" t="s">
        <v>81</v>
      </c>
      <c r="F33" s="97">
        <v>95.32</v>
      </c>
      <c r="G33" s="97">
        <v>95.32</v>
      </c>
      <c r="H33" s="52" t="s">
        <v>5</v>
      </c>
    </row>
    <row r="34" spans="1:8" ht="21.75" customHeight="1">
      <c r="A34" s="51" t="s">
        <v>151</v>
      </c>
      <c r="B34" s="22" t="s">
        <v>101</v>
      </c>
      <c r="C34" s="97"/>
      <c r="D34" s="24" t="s">
        <v>156</v>
      </c>
      <c r="E34" s="22" t="s">
        <v>84</v>
      </c>
      <c r="F34" s="97">
        <v>344.02</v>
      </c>
      <c r="G34" s="97">
        <v>344.02</v>
      </c>
      <c r="H34" s="52" t="s">
        <v>5</v>
      </c>
    </row>
    <row r="35" spans="1:8" ht="21.75" customHeight="1">
      <c r="A35" s="62" t="s">
        <v>5</v>
      </c>
      <c r="B35" s="61" t="s">
        <v>104</v>
      </c>
      <c r="C35" s="98"/>
      <c r="D35" s="63" t="s">
        <v>5</v>
      </c>
      <c r="E35" s="61" t="s">
        <v>87</v>
      </c>
      <c r="F35" s="98"/>
      <c r="G35" s="98"/>
      <c r="H35" s="64" t="s">
        <v>5</v>
      </c>
    </row>
    <row r="36" spans="1:8" ht="21.75" customHeight="1" thickBot="1">
      <c r="A36" s="65" t="s">
        <v>113</v>
      </c>
      <c r="B36" s="66" t="s">
        <v>106</v>
      </c>
      <c r="C36" s="99">
        <f>C30+C32</f>
        <v>2700.01</v>
      </c>
      <c r="D36" s="66" t="s">
        <v>113</v>
      </c>
      <c r="E36" s="67" t="s">
        <v>152</v>
      </c>
      <c r="F36" s="99">
        <f>F30+F32</f>
        <v>2700.01</v>
      </c>
      <c r="G36" s="99">
        <v>2700.01</v>
      </c>
      <c r="H36" s="68" t="s">
        <v>5</v>
      </c>
    </row>
    <row r="37" spans="1:8" ht="19.5" customHeight="1">
      <c r="A37" s="149" t="s">
        <v>162</v>
      </c>
      <c r="B37" s="149"/>
      <c r="C37" s="149"/>
      <c r="D37" s="149"/>
      <c r="E37" s="149"/>
      <c r="F37" s="149"/>
      <c r="G37" s="149"/>
      <c r="H37" s="149"/>
    </row>
    <row r="39" ht="14.25">
      <c r="F39" s="9"/>
    </row>
  </sheetData>
  <sheetProtection/>
  <mergeCells count="4">
    <mergeCell ref="A1:H1"/>
    <mergeCell ref="A37:H37"/>
    <mergeCell ref="A4:C4"/>
    <mergeCell ref="D4:H4"/>
  </mergeCells>
  <printOptions horizontalCentered="1"/>
  <pageMargins left="0.15748031496062992" right="0.15748031496062992" top="0.1968503937007874" bottom="0.1968503937007874" header="0.5118110236220472" footer="0.5118110236220472"/>
  <pageSetup horizontalDpi="180" verticalDpi="180" orientation="portrait" paperSize="9" scale="99" r:id="rId1"/>
</worksheet>
</file>

<file path=xl/worksheets/sheet5.xml><?xml version="1.0" encoding="utf-8"?>
<worksheet xmlns="http://schemas.openxmlformats.org/spreadsheetml/2006/main" xmlns:r="http://schemas.openxmlformats.org/officeDocument/2006/relationships">
  <dimension ref="A1:R32"/>
  <sheetViews>
    <sheetView view="pageBreakPreview" zoomScaleSheetLayoutView="100" zoomScalePageLayoutView="0" workbookViewId="0" topLeftCell="A1">
      <pane xSplit="4" ySplit="1" topLeftCell="E2" activePane="bottomRight" state="frozen"/>
      <selection pane="topLeft" activeCell="A1" sqref="A1"/>
      <selection pane="topRight" activeCell="E1" sqref="E1"/>
      <selection pane="bottomLeft" activeCell="A2" sqref="A2"/>
      <selection pane="bottomRight" activeCell="J36" sqref="J36"/>
    </sheetView>
  </sheetViews>
  <sheetFormatPr defaultColWidth="9.00390625" defaultRowHeight="14.25"/>
  <cols>
    <col min="1" max="3" width="2.75390625" style="0" customWidth="1"/>
    <col min="4" max="4" width="17.50390625" style="0" customWidth="1"/>
    <col min="5" max="16" width="9.625" style="0" customWidth="1"/>
    <col min="17" max="17" width="8.50390625" style="0" customWidth="1"/>
    <col min="18" max="18" width="9.50390625" style="0" bestFit="1" customWidth="1"/>
  </cols>
  <sheetData>
    <row r="1" spans="1:16" ht="20.25">
      <c r="A1" s="125" t="s">
        <v>169</v>
      </c>
      <c r="B1" s="125"/>
      <c r="C1" s="125"/>
      <c r="D1" s="125"/>
      <c r="E1" s="125"/>
      <c r="F1" s="125"/>
      <c r="G1" s="125"/>
      <c r="H1" s="125"/>
      <c r="I1" s="125"/>
      <c r="J1" s="125"/>
      <c r="K1" s="125"/>
      <c r="L1" s="125"/>
      <c r="M1" s="125"/>
      <c r="N1" s="125"/>
      <c r="O1" s="125"/>
      <c r="P1" s="125"/>
    </row>
    <row r="2" ht="14.25">
      <c r="P2" s="10" t="s">
        <v>172</v>
      </c>
    </row>
    <row r="3" spans="1:16" ht="15" thickBot="1">
      <c r="A3" t="s">
        <v>135</v>
      </c>
      <c r="K3" s="9" t="s">
        <v>116</v>
      </c>
      <c r="P3" s="10" t="s">
        <v>133</v>
      </c>
    </row>
    <row r="4" spans="1:16" ht="15" customHeight="1">
      <c r="A4" s="161" t="s">
        <v>7</v>
      </c>
      <c r="B4" s="145" t="s">
        <v>5</v>
      </c>
      <c r="C4" s="145" t="s">
        <v>5</v>
      </c>
      <c r="D4" s="145" t="s">
        <v>5</v>
      </c>
      <c r="E4" s="145" t="s">
        <v>163</v>
      </c>
      <c r="F4" s="145" t="s">
        <v>5</v>
      </c>
      <c r="G4" s="145" t="s">
        <v>5</v>
      </c>
      <c r="H4" s="145" t="s">
        <v>164</v>
      </c>
      <c r="I4" s="145" t="s">
        <v>5</v>
      </c>
      <c r="J4" s="145" t="s">
        <v>5</v>
      </c>
      <c r="K4" s="145" t="s">
        <v>165</v>
      </c>
      <c r="L4" s="145" t="s">
        <v>5</v>
      </c>
      <c r="M4" s="145" t="s">
        <v>5</v>
      </c>
      <c r="N4" s="145" t="s">
        <v>166</v>
      </c>
      <c r="O4" s="145" t="s">
        <v>5</v>
      </c>
      <c r="P4" s="146" t="s">
        <v>5</v>
      </c>
    </row>
    <row r="5" spans="1:16" ht="15" customHeight="1">
      <c r="A5" s="148" t="s">
        <v>124</v>
      </c>
      <c r="B5" s="133" t="s">
        <v>5</v>
      </c>
      <c r="C5" s="133" t="s">
        <v>5</v>
      </c>
      <c r="D5" s="133" t="s">
        <v>125</v>
      </c>
      <c r="E5" s="133" t="s">
        <v>130</v>
      </c>
      <c r="F5" s="133" t="s">
        <v>167</v>
      </c>
      <c r="G5" s="133" t="s">
        <v>168</v>
      </c>
      <c r="H5" s="133" t="s">
        <v>130</v>
      </c>
      <c r="I5" s="133" t="s">
        <v>137</v>
      </c>
      <c r="J5" s="133" t="s">
        <v>138</v>
      </c>
      <c r="K5" s="133" t="s">
        <v>130</v>
      </c>
      <c r="L5" s="158" t="s">
        <v>137</v>
      </c>
      <c r="M5" s="133" t="s">
        <v>138</v>
      </c>
      <c r="N5" s="133" t="s">
        <v>130</v>
      </c>
      <c r="O5" s="133" t="s">
        <v>167</v>
      </c>
      <c r="P5" s="58" t="s">
        <v>5</v>
      </c>
    </row>
    <row r="6" spans="1:16" ht="13.5" customHeight="1">
      <c r="A6" s="148" t="s">
        <v>5</v>
      </c>
      <c r="B6" s="133" t="s">
        <v>5</v>
      </c>
      <c r="C6" s="133" t="s">
        <v>5</v>
      </c>
      <c r="D6" s="133" t="s">
        <v>5</v>
      </c>
      <c r="E6" s="133" t="s">
        <v>5</v>
      </c>
      <c r="F6" s="133" t="s">
        <v>5</v>
      </c>
      <c r="G6" s="133" t="s">
        <v>126</v>
      </c>
      <c r="H6" s="133" t="s">
        <v>5</v>
      </c>
      <c r="I6" s="133" t="s">
        <v>5</v>
      </c>
      <c r="J6" s="133" t="s">
        <v>126</v>
      </c>
      <c r="K6" s="133" t="s">
        <v>5</v>
      </c>
      <c r="L6" s="159"/>
      <c r="M6" s="133" t="s">
        <v>126</v>
      </c>
      <c r="N6" s="133" t="s">
        <v>5</v>
      </c>
      <c r="O6" s="133" t="s">
        <v>5</v>
      </c>
      <c r="P6" s="147" t="s">
        <v>170</v>
      </c>
    </row>
    <row r="7" spans="1:16" ht="30.75" customHeight="1">
      <c r="A7" s="148" t="s">
        <v>5</v>
      </c>
      <c r="B7" s="133" t="s">
        <v>5</v>
      </c>
      <c r="C7" s="133" t="s">
        <v>5</v>
      </c>
      <c r="D7" s="133" t="s">
        <v>5</v>
      </c>
      <c r="E7" s="133" t="s">
        <v>5</v>
      </c>
      <c r="F7" s="133" t="s">
        <v>5</v>
      </c>
      <c r="G7" s="133" t="s">
        <v>5</v>
      </c>
      <c r="H7" s="133" t="s">
        <v>5</v>
      </c>
      <c r="I7" s="133" t="s">
        <v>5</v>
      </c>
      <c r="J7" s="133" t="s">
        <v>5</v>
      </c>
      <c r="K7" s="133" t="s">
        <v>5</v>
      </c>
      <c r="L7" s="160"/>
      <c r="M7" s="133" t="s">
        <v>5</v>
      </c>
      <c r="N7" s="133" t="s">
        <v>5</v>
      </c>
      <c r="O7" s="133" t="s">
        <v>5</v>
      </c>
      <c r="P7" s="147" t="s">
        <v>5</v>
      </c>
    </row>
    <row r="8" spans="1:16" ht="15" customHeight="1">
      <c r="A8" s="148" t="s">
        <v>127</v>
      </c>
      <c r="B8" s="133" t="s">
        <v>128</v>
      </c>
      <c r="C8" s="133" t="s">
        <v>129</v>
      </c>
      <c r="D8" s="17" t="s">
        <v>11</v>
      </c>
      <c r="E8" s="3" t="s">
        <v>13</v>
      </c>
      <c r="F8" s="3" t="s">
        <v>17</v>
      </c>
      <c r="G8" s="3" t="s">
        <v>21</v>
      </c>
      <c r="H8" s="3" t="s">
        <v>25</v>
      </c>
      <c r="I8" s="3" t="s">
        <v>29</v>
      </c>
      <c r="J8" s="3" t="s">
        <v>33</v>
      </c>
      <c r="K8" s="3" t="s">
        <v>37</v>
      </c>
      <c r="L8" s="3" t="s">
        <v>40</v>
      </c>
      <c r="M8" s="3" t="s">
        <v>43</v>
      </c>
      <c r="N8" s="3" t="s">
        <v>46</v>
      </c>
      <c r="O8" s="3" t="s">
        <v>49</v>
      </c>
      <c r="P8" s="36">
        <v>12</v>
      </c>
    </row>
    <row r="9" spans="1:16" ht="15" customHeight="1">
      <c r="A9" s="148" t="s">
        <v>5</v>
      </c>
      <c r="B9" s="133" t="s">
        <v>5</v>
      </c>
      <c r="C9" s="133" t="s">
        <v>5</v>
      </c>
      <c r="D9" s="17" t="s">
        <v>130</v>
      </c>
      <c r="E9" s="72">
        <f>E10+E14+E17+E20+E23+E26</f>
        <v>634.25</v>
      </c>
      <c r="F9" s="72">
        <f>F10+F14</f>
        <v>28.8</v>
      </c>
      <c r="G9" s="72">
        <v>605.45</v>
      </c>
      <c r="H9" s="72">
        <f>H10+H14+H17+H20+H23+H26</f>
        <v>2065.76</v>
      </c>
      <c r="I9" s="72">
        <f>I10+I14+I17+I20+I23+I26</f>
        <v>1513.8600000000001</v>
      </c>
      <c r="J9" s="72">
        <f>J13+J19+J25</f>
        <v>551.9000000000001</v>
      </c>
      <c r="K9" s="72">
        <f>K10+K14+K17+K20+K23+K26</f>
        <v>2260.67</v>
      </c>
      <c r="L9" s="72">
        <f>L10+L14+L17+L20+L23+L26</f>
        <v>1447.3400000000001</v>
      </c>
      <c r="M9" s="72">
        <v>813.33</v>
      </c>
      <c r="N9" s="72">
        <f>N10+N14+N17+N20+N23+N26</f>
        <v>439.34000000000003</v>
      </c>
      <c r="O9" s="72">
        <f>O10+O14+O17+O20+O23+O26</f>
        <v>95.32</v>
      </c>
      <c r="P9" s="72">
        <f>P10+P14+P17+P20+P23+P26</f>
        <v>344.02</v>
      </c>
    </row>
    <row r="10" spans="1:16" ht="15" customHeight="1">
      <c r="A10" s="126">
        <v>201</v>
      </c>
      <c r="B10" s="127"/>
      <c r="C10" s="127"/>
      <c r="D10" s="13" t="s">
        <v>197</v>
      </c>
      <c r="E10" s="72">
        <f>E11</f>
        <v>628.72</v>
      </c>
      <c r="F10" s="72">
        <v>23.27</v>
      </c>
      <c r="G10" s="72">
        <v>605.45</v>
      </c>
      <c r="H10" s="72">
        <f>H11</f>
        <v>1766.88</v>
      </c>
      <c r="I10" s="72">
        <f>I11</f>
        <v>1236.18</v>
      </c>
      <c r="J10" s="72">
        <v>530.7</v>
      </c>
      <c r="K10" s="72">
        <f>L10+M10</f>
        <v>2027.0700000000002</v>
      </c>
      <c r="L10" s="72">
        <v>1213.74</v>
      </c>
      <c r="M10" s="72">
        <v>813.33</v>
      </c>
      <c r="N10" s="72">
        <f>O10+P10</f>
        <v>368.55</v>
      </c>
      <c r="O10" s="72">
        <v>45.73</v>
      </c>
      <c r="P10" s="75">
        <v>322.82</v>
      </c>
    </row>
    <row r="11" spans="1:18" ht="30.75" customHeight="1">
      <c r="A11" s="126">
        <v>20103</v>
      </c>
      <c r="B11" s="127"/>
      <c r="C11" s="127"/>
      <c r="D11" s="81" t="s">
        <v>198</v>
      </c>
      <c r="E11" s="90">
        <f>E12+E13</f>
        <v>628.72</v>
      </c>
      <c r="F11" s="90">
        <v>23.27</v>
      </c>
      <c r="G11" s="90">
        <v>605.45</v>
      </c>
      <c r="H11" s="90">
        <f>H12+H13</f>
        <v>1766.88</v>
      </c>
      <c r="I11" s="90">
        <v>1236.18</v>
      </c>
      <c r="J11" s="90">
        <v>530.7</v>
      </c>
      <c r="K11" s="72">
        <f aca="true" t="shared" si="0" ref="K11:K29">L11+M11</f>
        <v>2027.0700000000002</v>
      </c>
      <c r="L11" s="90">
        <v>1213.74</v>
      </c>
      <c r="M11" s="90">
        <v>813.33</v>
      </c>
      <c r="N11" s="72">
        <f aca="true" t="shared" si="1" ref="N11:N29">O11+P11</f>
        <v>368.55</v>
      </c>
      <c r="O11" s="90">
        <v>45.73</v>
      </c>
      <c r="P11" s="92">
        <v>322.82</v>
      </c>
      <c r="R11" s="74"/>
    </row>
    <row r="12" spans="1:16" ht="15" customHeight="1">
      <c r="A12" s="126">
        <v>2010350</v>
      </c>
      <c r="B12" s="127"/>
      <c r="C12" s="127"/>
      <c r="D12" s="13" t="s">
        <v>199</v>
      </c>
      <c r="E12" s="90">
        <v>23.27</v>
      </c>
      <c r="F12" s="90">
        <v>23.27</v>
      </c>
      <c r="G12" s="90"/>
      <c r="H12" s="90">
        <v>1236.18</v>
      </c>
      <c r="I12" s="90">
        <v>1236.18</v>
      </c>
      <c r="J12" s="90"/>
      <c r="K12" s="72">
        <f t="shared" si="0"/>
        <v>1213.74</v>
      </c>
      <c r="L12" s="90">
        <v>1213.74</v>
      </c>
      <c r="M12" s="90"/>
      <c r="N12" s="72">
        <f t="shared" si="1"/>
        <v>45.73</v>
      </c>
      <c r="O12" s="90">
        <v>45.73</v>
      </c>
      <c r="P12" s="92"/>
    </row>
    <row r="13" spans="1:16" ht="31.5" customHeight="1">
      <c r="A13" s="126">
        <v>2010399</v>
      </c>
      <c r="B13" s="127"/>
      <c r="C13" s="127"/>
      <c r="D13" s="81" t="s">
        <v>209</v>
      </c>
      <c r="E13" s="90">
        <v>605.45</v>
      </c>
      <c r="F13" s="90"/>
      <c r="G13" s="90">
        <v>605.45</v>
      </c>
      <c r="H13" s="90">
        <v>530.7</v>
      </c>
      <c r="I13" s="90"/>
      <c r="J13" s="90">
        <v>530.7</v>
      </c>
      <c r="K13" s="72">
        <f t="shared" si="0"/>
        <v>813.33</v>
      </c>
      <c r="L13" s="90"/>
      <c r="M13" s="90">
        <v>813.33</v>
      </c>
      <c r="N13" s="72">
        <f t="shared" si="1"/>
        <v>322.82</v>
      </c>
      <c r="O13" s="90"/>
      <c r="P13" s="92">
        <v>322.82</v>
      </c>
    </row>
    <row r="14" spans="1:16" ht="15" customHeight="1">
      <c r="A14" s="126">
        <v>205</v>
      </c>
      <c r="B14" s="127"/>
      <c r="C14" s="127"/>
      <c r="D14" s="13" t="s">
        <v>202</v>
      </c>
      <c r="E14" s="90">
        <v>5.53</v>
      </c>
      <c r="F14" s="90">
        <v>5.53</v>
      </c>
      <c r="G14" s="90"/>
      <c r="H14" s="90">
        <v>5.8</v>
      </c>
      <c r="I14" s="90">
        <v>5.8</v>
      </c>
      <c r="J14" s="90"/>
      <c r="K14" s="72">
        <f t="shared" si="0"/>
        <v>2.41</v>
      </c>
      <c r="L14" s="90">
        <v>2.41</v>
      </c>
      <c r="M14" s="90"/>
      <c r="N14" s="72">
        <f t="shared" si="1"/>
        <v>8.92</v>
      </c>
      <c r="O14" s="90">
        <v>8.92</v>
      </c>
      <c r="P14" s="92"/>
    </row>
    <row r="15" spans="1:16" ht="15" customHeight="1">
      <c r="A15" s="126">
        <v>20508</v>
      </c>
      <c r="B15" s="127"/>
      <c r="C15" s="127"/>
      <c r="D15" s="13" t="s">
        <v>204</v>
      </c>
      <c r="E15" s="90">
        <v>5.53</v>
      </c>
      <c r="F15" s="90">
        <v>5.53</v>
      </c>
      <c r="G15" s="90"/>
      <c r="H15" s="90">
        <v>5.8</v>
      </c>
      <c r="I15" s="90">
        <v>5.8</v>
      </c>
      <c r="J15" s="90"/>
      <c r="K15" s="72">
        <f t="shared" si="0"/>
        <v>2.41</v>
      </c>
      <c r="L15" s="90">
        <v>2.41</v>
      </c>
      <c r="M15" s="90"/>
      <c r="N15" s="72">
        <f t="shared" si="1"/>
        <v>8.92</v>
      </c>
      <c r="O15" s="90">
        <v>8.92</v>
      </c>
      <c r="P15" s="92"/>
    </row>
    <row r="16" spans="1:16" ht="15" customHeight="1">
      <c r="A16" s="126">
        <v>2050803</v>
      </c>
      <c r="B16" s="127"/>
      <c r="C16" s="127"/>
      <c r="D16" s="13" t="s">
        <v>203</v>
      </c>
      <c r="E16" s="90">
        <v>5.53</v>
      </c>
      <c r="F16" s="90">
        <v>5.53</v>
      </c>
      <c r="G16" s="90"/>
      <c r="H16" s="90">
        <v>5.8</v>
      </c>
      <c r="I16" s="90">
        <v>5.8</v>
      </c>
      <c r="J16" s="90"/>
      <c r="K16" s="72">
        <f t="shared" si="0"/>
        <v>2.41</v>
      </c>
      <c r="L16" s="90">
        <v>2.41</v>
      </c>
      <c r="M16" s="90"/>
      <c r="N16" s="72">
        <f t="shared" si="1"/>
        <v>8.92</v>
      </c>
      <c r="O16" s="90">
        <v>8.92</v>
      </c>
      <c r="P16" s="92"/>
    </row>
    <row r="17" spans="1:16" ht="15" customHeight="1">
      <c r="A17" s="153">
        <v>206</v>
      </c>
      <c r="B17" s="154"/>
      <c r="C17" s="155"/>
      <c r="D17" s="13" t="s">
        <v>210</v>
      </c>
      <c r="E17" s="90">
        <f>E18</f>
        <v>0</v>
      </c>
      <c r="F17" s="90"/>
      <c r="G17" s="90"/>
      <c r="H17" s="90">
        <v>1.2</v>
      </c>
      <c r="I17" s="90"/>
      <c r="J17" s="90">
        <v>1.2</v>
      </c>
      <c r="K17" s="72">
        <f t="shared" si="0"/>
        <v>0</v>
      </c>
      <c r="L17" s="90"/>
      <c r="M17" s="90"/>
      <c r="N17" s="72">
        <f t="shared" si="1"/>
        <v>1.2</v>
      </c>
      <c r="O17" s="90"/>
      <c r="P17" s="92">
        <v>1.2</v>
      </c>
    </row>
    <row r="18" spans="1:16" ht="15" customHeight="1">
      <c r="A18" s="153">
        <v>20608</v>
      </c>
      <c r="B18" s="154"/>
      <c r="C18" s="155"/>
      <c r="D18" s="13" t="s">
        <v>211</v>
      </c>
      <c r="E18" s="90"/>
      <c r="F18" s="90"/>
      <c r="G18" s="90"/>
      <c r="H18" s="90">
        <v>1.2</v>
      </c>
      <c r="I18" s="90"/>
      <c r="J18" s="90">
        <v>1.2</v>
      </c>
      <c r="K18" s="72">
        <f t="shared" si="0"/>
        <v>0</v>
      </c>
      <c r="L18" s="90"/>
      <c r="M18" s="90"/>
      <c r="N18" s="72">
        <f t="shared" si="1"/>
        <v>1.2</v>
      </c>
      <c r="O18" s="90"/>
      <c r="P18" s="92">
        <v>1.2</v>
      </c>
    </row>
    <row r="19" spans="1:16" ht="15" customHeight="1">
      <c r="A19" s="153">
        <v>2060899</v>
      </c>
      <c r="B19" s="154"/>
      <c r="C19" s="155"/>
      <c r="D19" s="13" t="s">
        <v>212</v>
      </c>
      <c r="E19" s="90"/>
      <c r="F19" s="90"/>
      <c r="G19" s="90"/>
      <c r="H19" s="90">
        <v>1.2</v>
      </c>
      <c r="I19" s="90">
        <v>0</v>
      </c>
      <c r="J19" s="90">
        <v>1.2</v>
      </c>
      <c r="K19" s="72">
        <f t="shared" si="0"/>
        <v>0</v>
      </c>
      <c r="L19" s="90"/>
      <c r="M19" s="90"/>
      <c r="N19" s="72">
        <f t="shared" si="1"/>
        <v>1.2</v>
      </c>
      <c r="O19" s="90"/>
      <c r="P19" s="92">
        <v>1.2</v>
      </c>
    </row>
    <row r="20" spans="1:16" ht="15" customHeight="1">
      <c r="A20" s="153">
        <v>208</v>
      </c>
      <c r="B20" s="154"/>
      <c r="C20" s="155"/>
      <c r="D20" s="13" t="s">
        <v>213</v>
      </c>
      <c r="E20" s="90">
        <f>E21</f>
        <v>0</v>
      </c>
      <c r="F20" s="90"/>
      <c r="G20" s="90"/>
      <c r="H20" s="90">
        <v>86.03</v>
      </c>
      <c r="I20" s="90">
        <v>86.03</v>
      </c>
      <c r="J20" s="90"/>
      <c r="K20" s="72">
        <f t="shared" si="0"/>
        <v>86.03</v>
      </c>
      <c r="L20" s="90">
        <v>86.03</v>
      </c>
      <c r="M20" s="90"/>
      <c r="N20" s="72">
        <f t="shared" si="1"/>
        <v>0</v>
      </c>
      <c r="O20" s="90"/>
      <c r="P20" s="92"/>
    </row>
    <row r="21" spans="1:16" ht="15" customHeight="1">
      <c r="A21" s="153">
        <v>20805</v>
      </c>
      <c r="B21" s="154"/>
      <c r="C21" s="155"/>
      <c r="D21" s="13" t="s">
        <v>214</v>
      </c>
      <c r="E21" s="90"/>
      <c r="F21" s="90"/>
      <c r="G21" s="90"/>
      <c r="H21" s="90">
        <v>86.03</v>
      </c>
      <c r="I21" s="90">
        <v>86.03</v>
      </c>
      <c r="J21" s="90"/>
      <c r="K21" s="72">
        <f t="shared" si="0"/>
        <v>86.03</v>
      </c>
      <c r="L21" s="90">
        <v>86.03</v>
      </c>
      <c r="M21" s="90"/>
      <c r="N21" s="72">
        <f t="shared" si="1"/>
        <v>0</v>
      </c>
      <c r="O21" s="90"/>
      <c r="P21" s="92"/>
    </row>
    <row r="22" spans="1:16" ht="15" customHeight="1">
      <c r="A22" s="153">
        <v>2080502</v>
      </c>
      <c r="B22" s="154"/>
      <c r="C22" s="155"/>
      <c r="D22" s="13" t="s">
        <v>215</v>
      </c>
      <c r="E22" s="90"/>
      <c r="F22" s="90"/>
      <c r="G22" s="90"/>
      <c r="H22" s="90">
        <v>86.03</v>
      </c>
      <c r="I22" s="90">
        <v>86.03</v>
      </c>
      <c r="J22" s="90"/>
      <c r="K22" s="72">
        <f t="shared" si="0"/>
        <v>86.03</v>
      </c>
      <c r="L22" s="90">
        <v>86.03</v>
      </c>
      <c r="M22" s="90"/>
      <c r="N22" s="72">
        <f t="shared" si="1"/>
        <v>0</v>
      </c>
      <c r="O22" s="90"/>
      <c r="P22" s="92"/>
    </row>
    <row r="23" spans="1:16" ht="15" customHeight="1">
      <c r="A23" s="153">
        <v>215</v>
      </c>
      <c r="B23" s="154"/>
      <c r="C23" s="155"/>
      <c r="D23" s="13" t="s">
        <v>216</v>
      </c>
      <c r="E23" s="90">
        <f>E24</f>
        <v>0</v>
      </c>
      <c r="F23" s="90"/>
      <c r="G23" s="90"/>
      <c r="H23" s="90">
        <v>20</v>
      </c>
      <c r="I23" s="90"/>
      <c r="J23" s="90">
        <v>20</v>
      </c>
      <c r="K23" s="72">
        <f t="shared" si="0"/>
        <v>0</v>
      </c>
      <c r="L23" s="90"/>
      <c r="M23" s="90"/>
      <c r="N23" s="72">
        <f t="shared" si="1"/>
        <v>20</v>
      </c>
      <c r="O23" s="90"/>
      <c r="P23" s="92">
        <v>20</v>
      </c>
    </row>
    <row r="24" spans="1:16" ht="15" customHeight="1">
      <c r="A24" s="153">
        <v>21599</v>
      </c>
      <c r="B24" s="154"/>
      <c r="C24" s="155"/>
      <c r="D24" s="13" t="s">
        <v>217</v>
      </c>
      <c r="E24" s="90"/>
      <c r="F24" s="90"/>
      <c r="G24" s="90"/>
      <c r="H24" s="90">
        <v>20</v>
      </c>
      <c r="I24" s="90"/>
      <c r="J24" s="90">
        <v>20</v>
      </c>
      <c r="K24" s="72">
        <f t="shared" si="0"/>
        <v>0</v>
      </c>
      <c r="L24" s="90"/>
      <c r="M24" s="90"/>
      <c r="N24" s="72">
        <f t="shared" si="1"/>
        <v>20</v>
      </c>
      <c r="O24" s="90"/>
      <c r="P24" s="92">
        <v>20</v>
      </c>
    </row>
    <row r="25" spans="1:16" ht="15" customHeight="1">
      <c r="A25" s="153">
        <v>2159999</v>
      </c>
      <c r="B25" s="154"/>
      <c r="C25" s="155"/>
      <c r="D25" s="13" t="s">
        <v>217</v>
      </c>
      <c r="E25" s="90"/>
      <c r="F25" s="90"/>
      <c r="G25" s="90"/>
      <c r="H25" s="90">
        <v>20</v>
      </c>
      <c r="I25" s="90"/>
      <c r="J25" s="90">
        <v>20</v>
      </c>
      <c r="K25" s="72">
        <f t="shared" si="0"/>
        <v>0</v>
      </c>
      <c r="L25" s="90"/>
      <c r="M25" s="90"/>
      <c r="N25" s="72">
        <f t="shared" si="1"/>
        <v>20</v>
      </c>
      <c r="O25" s="90"/>
      <c r="P25" s="92">
        <v>20</v>
      </c>
    </row>
    <row r="26" spans="1:16" ht="15" customHeight="1">
      <c r="A26" s="126">
        <v>221</v>
      </c>
      <c r="B26" s="127"/>
      <c r="C26" s="127"/>
      <c r="D26" s="13" t="s">
        <v>205</v>
      </c>
      <c r="E26" s="90">
        <f>E27</f>
        <v>0</v>
      </c>
      <c r="F26" s="90"/>
      <c r="G26" s="90"/>
      <c r="H26" s="90">
        <f>H28+H29</f>
        <v>185.85000000000002</v>
      </c>
      <c r="I26" s="90">
        <f>I28+I29</f>
        <v>185.85000000000002</v>
      </c>
      <c r="J26" s="90"/>
      <c r="K26" s="72">
        <f t="shared" si="0"/>
        <v>145.16</v>
      </c>
      <c r="L26" s="90">
        <v>145.16</v>
      </c>
      <c r="M26" s="90"/>
      <c r="N26" s="72">
        <f t="shared" si="1"/>
        <v>40.67</v>
      </c>
      <c r="O26" s="90">
        <v>40.67</v>
      </c>
      <c r="P26" s="92"/>
    </row>
    <row r="27" spans="1:16" ht="15" customHeight="1">
      <c r="A27" s="126">
        <v>22102</v>
      </c>
      <c r="B27" s="127"/>
      <c r="C27" s="127"/>
      <c r="D27" s="13" t="s">
        <v>206</v>
      </c>
      <c r="E27" s="90">
        <f>E28+E29</f>
        <v>0</v>
      </c>
      <c r="F27" s="90"/>
      <c r="G27" s="90"/>
      <c r="H27" s="90">
        <v>185.85</v>
      </c>
      <c r="I27" s="90">
        <v>185.85</v>
      </c>
      <c r="J27" s="90"/>
      <c r="K27" s="72">
        <f t="shared" si="0"/>
        <v>145.16</v>
      </c>
      <c r="L27" s="90">
        <f>L28+L29</f>
        <v>145.16</v>
      </c>
      <c r="M27" s="90"/>
      <c r="N27" s="72">
        <f t="shared" si="1"/>
        <v>40.67</v>
      </c>
      <c r="O27" s="90">
        <v>40.67</v>
      </c>
      <c r="P27" s="92"/>
    </row>
    <row r="28" spans="1:16" ht="15" customHeight="1">
      <c r="A28" s="126">
        <v>2210201</v>
      </c>
      <c r="B28" s="127"/>
      <c r="C28" s="127"/>
      <c r="D28" s="13" t="s">
        <v>207</v>
      </c>
      <c r="E28" s="93"/>
      <c r="F28" s="93"/>
      <c r="G28" s="93"/>
      <c r="H28" s="93">
        <v>95.26</v>
      </c>
      <c r="I28" s="93">
        <v>95.26</v>
      </c>
      <c r="J28" s="93"/>
      <c r="K28" s="72">
        <f t="shared" si="0"/>
        <v>95.25</v>
      </c>
      <c r="L28" s="93">
        <v>95.25</v>
      </c>
      <c r="M28" s="93"/>
      <c r="N28" s="72">
        <f t="shared" si="1"/>
        <v>0</v>
      </c>
      <c r="O28" s="93"/>
      <c r="P28" s="94"/>
    </row>
    <row r="29" spans="1:16" ht="15" customHeight="1">
      <c r="A29" s="126">
        <v>2210203</v>
      </c>
      <c r="B29" s="127"/>
      <c r="C29" s="127"/>
      <c r="D29" s="13" t="s">
        <v>208</v>
      </c>
      <c r="E29" s="100"/>
      <c r="F29" s="100"/>
      <c r="G29" s="100"/>
      <c r="H29" s="100">
        <v>90.59</v>
      </c>
      <c r="I29" s="100">
        <v>90.59</v>
      </c>
      <c r="J29" s="100"/>
      <c r="K29" s="72">
        <f t="shared" si="0"/>
        <v>49.91</v>
      </c>
      <c r="L29" s="100">
        <v>49.91</v>
      </c>
      <c r="M29" s="100"/>
      <c r="N29" s="72">
        <f t="shared" si="1"/>
        <v>40.67</v>
      </c>
      <c r="O29" s="100">
        <v>40.67</v>
      </c>
      <c r="P29" s="101"/>
    </row>
    <row r="30" spans="1:16" ht="15" customHeight="1" thickBot="1">
      <c r="A30" s="156"/>
      <c r="B30" s="157"/>
      <c r="C30" s="157"/>
      <c r="D30" s="55"/>
      <c r="E30" s="102"/>
      <c r="F30" s="102"/>
      <c r="G30" s="102"/>
      <c r="H30" s="102"/>
      <c r="I30" s="102"/>
      <c r="J30" s="102"/>
      <c r="K30" s="102"/>
      <c r="L30" s="102"/>
      <c r="M30" s="102"/>
      <c r="N30" s="102"/>
      <c r="O30" s="102"/>
      <c r="P30" s="103"/>
    </row>
    <row r="31" spans="1:16" ht="19.5" customHeight="1">
      <c r="A31" s="141" t="s">
        <v>171</v>
      </c>
      <c r="B31" s="141"/>
      <c r="C31" s="141"/>
      <c r="D31" s="141"/>
      <c r="E31" s="141"/>
      <c r="F31" s="141"/>
      <c r="G31" s="141"/>
      <c r="H31" s="141"/>
      <c r="I31" s="141"/>
      <c r="J31" s="141"/>
      <c r="K31" s="141"/>
      <c r="L31" s="141"/>
      <c r="M31" s="141"/>
      <c r="N31" s="141"/>
      <c r="O31" s="141"/>
      <c r="P31" s="141"/>
    </row>
    <row r="32" ht="14.25">
      <c r="K32" s="9"/>
    </row>
  </sheetData>
  <sheetProtection/>
  <mergeCells count="45">
    <mergeCell ref="J5:J7"/>
    <mergeCell ref="K5:K7"/>
    <mergeCell ref="A4:D4"/>
    <mergeCell ref="E4:G4"/>
    <mergeCell ref="H4:J4"/>
    <mergeCell ref="K4:M4"/>
    <mergeCell ref="O5:O7"/>
    <mergeCell ref="L5:L7"/>
    <mergeCell ref="N4:P4"/>
    <mergeCell ref="A5:C7"/>
    <mergeCell ref="D5:D7"/>
    <mergeCell ref="E5:E7"/>
    <mergeCell ref="F5:F7"/>
    <mergeCell ref="G5:G7"/>
    <mergeCell ref="H5:H7"/>
    <mergeCell ref="I5:I7"/>
    <mergeCell ref="A11:C11"/>
    <mergeCell ref="A31:P31"/>
    <mergeCell ref="A1:P1"/>
    <mergeCell ref="A8:A9"/>
    <mergeCell ref="B8:B9"/>
    <mergeCell ref="C8:C9"/>
    <mergeCell ref="A10:C10"/>
    <mergeCell ref="P6:P7"/>
    <mergeCell ref="M5:M7"/>
    <mergeCell ref="N5:N7"/>
    <mergeCell ref="A22:C22"/>
    <mergeCell ref="A24:C24"/>
    <mergeCell ref="A19:C19"/>
    <mergeCell ref="A20:C20"/>
    <mergeCell ref="A21:C21"/>
    <mergeCell ref="A12:C12"/>
    <mergeCell ref="A13:C13"/>
    <mergeCell ref="A14:C14"/>
    <mergeCell ref="A15:C15"/>
    <mergeCell ref="A25:C25"/>
    <mergeCell ref="A29:C29"/>
    <mergeCell ref="A30:C30"/>
    <mergeCell ref="A16:C16"/>
    <mergeCell ref="A26:C26"/>
    <mergeCell ref="A27:C27"/>
    <mergeCell ref="A28:C28"/>
    <mergeCell ref="A17:C17"/>
    <mergeCell ref="A18:C18"/>
    <mergeCell ref="A23:C23"/>
  </mergeCells>
  <printOptions horizontalCentered="1"/>
  <pageMargins left="0.15748031496062992" right="0.15748031496062992" top="0.5905511811023623" bottom="0.5905511811023623" header="0.5118110236220472" footer="0.5118110236220472"/>
  <pageSetup horizontalDpi="180" verticalDpi="180" orientation="landscape" paperSize="9" scale="94" r:id="rId1"/>
</worksheet>
</file>

<file path=xl/worksheets/sheet6.xml><?xml version="1.0" encoding="utf-8"?>
<worksheet xmlns="http://schemas.openxmlformats.org/spreadsheetml/2006/main" xmlns:r="http://schemas.openxmlformats.org/officeDocument/2006/relationships">
  <dimension ref="A2:J36"/>
  <sheetViews>
    <sheetView zoomScalePageLayoutView="0" workbookViewId="0" topLeftCell="A1">
      <selection activeCell="N32" sqref="N32"/>
    </sheetView>
  </sheetViews>
  <sheetFormatPr defaultColWidth="9.00390625" defaultRowHeight="14.25"/>
  <cols>
    <col min="1" max="1" width="5.00390625" style="116" customWidth="1"/>
    <col min="2" max="2" width="25.625" style="116" customWidth="1"/>
    <col min="3" max="3" width="10.625" style="116" customWidth="1"/>
    <col min="4" max="4" width="5.00390625" style="116" customWidth="1"/>
    <col min="5" max="5" width="25.625" style="116" customWidth="1"/>
    <col min="6" max="6" width="10.625" style="116" customWidth="1"/>
    <col min="7" max="7" width="5.00390625" style="116" customWidth="1"/>
    <col min="8" max="8" width="25.625" style="116" customWidth="1"/>
    <col min="9" max="9" width="10.625" style="116" customWidth="1"/>
    <col min="10" max="16384" width="9.00390625" style="116" customWidth="1"/>
  </cols>
  <sheetData>
    <row r="2" spans="1:9" s="104" customFormat="1" ht="24.75" customHeight="1">
      <c r="A2" s="164" t="s">
        <v>176</v>
      </c>
      <c r="B2" s="164"/>
      <c r="C2" s="164"/>
      <c r="D2" s="164"/>
      <c r="E2" s="164"/>
      <c r="F2" s="164"/>
      <c r="G2" s="164"/>
      <c r="H2" s="164"/>
      <c r="I2" s="164"/>
    </row>
    <row r="3" spans="1:9" s="106" customFormat="1" ht="15" customHeight="1">
      <c r="A3" s="105"/>
      <c r="B3" s="105"/>
      <c r="C3" s="105"/>
      <c r="F3" s="107"/>
      <c r="I3" s="107" t="s">
        <v>218</v>
      </c>
    </row>
    <row r="4" spans="1:9" s="106" customFormat="1" ht="15" customHeight="1">
      <c r="A4" s="108" t="s">
        <v>219</v>
      </c>
      <c r="B4" s="105"/>
      <c r="C4" s="105"/>
      <c r="D4" s="109"/>
      <c r="E4" s="109"/>
      <c r="F4" s="107"/>
      <c r="I4" s="107" t="s">
        <v>220</v>
      </c>
    </row>
    <row r="5" spans="1:9" s="110" customFormat="1" ht="15" customHeight="1">
      <c r="A5" s="163" t="s">
        <v>221</v>
      </c>
      <c r="B5" s="163" t="s">
        <v>5</v>
      </c>
      <c r="C5" s="163" t="s">
        <v>5</v>
      </c>
      <c r="D5" s="163" t="s">
        <v>222</v>
      </c>
      <c r="E5" s="163" t="s">
        <v>5</v>
      </c>
      <c r="F5" s="163" t="s">
        <v>5</v>
      </c>
      <c r="G5" s="163" t="s">
        <v>5</v>
      </c>
      <c r="H5" s="163" t="s">
        <v>5</v>
      </c>
      <c r="I5" s="163" t="s">
        <v>5</v>
      </c>
    </row>
    <row r="6" spans="1:9" s="110" customFormat="1" ht="13.5" customHeight="1">
      <c r="A6" s="162" t="s">
        <v>223</v>
      </c>
      <c r="B6" s="162" t="s">
        <v>125</v>
      </c>
      <c r="C6" s="162" t="s">
        <v>224</v>
      </c>
      <c r="D6" s="162" t="s">
        <v>223</v>
      </c>
      <c r="E6" s="162" t="s">
        <v>125</v>
      </c>
      <c r="F6" s="162" t="s">
        <v>224</v>
      </c>
      <c r="G6" s="162" t="s">
        <v>223</v>
      </c>
      <c r="H6" s="162" t="s">
        <v>125</v>
      </c>
      <c r="I6" s="162" t="s">
        <v>224</v>
      </c>
    </row>
    <row r="7" spans="1:9" s="110" customFormat="1" ht="13.5" customHeight="1">
      <c r="A7" s="162" t="s">
        <v>5</v>
      </c>
      <c r="B7" s="162" t="s">
        <v>5</v>
      </c>
      <c r="C7" s="162" t="s">
        <v>5</v>
      </c>
      <c r="D7" s="162" t="s">
        <v>5</v>
      </c>
      <c r="E7" s="162" t="s">
        <v>5</v>
      </c>
      <c r="F7" s="162" t="s">
        <v>5</v>
      </c>
      <c r="G7" s="162" t="s">
        <v>5</v>
      </c>
      <c r="H7" s="162" t="s">
        <v>5</v>
      </c>
      <c r="I7" s="162" t="s">
        <v>5</v>
      </c>
    </row>
    <row r="8" spans="1:9" s="110" customFormat="1" ht="13.5" customHeight="1">
      <c r="A8" s="111" t="s">
        <v>225</v>
      </c>
      <c r="B8" s="111" t="s">
        <v>226</v>
      </c>
      <c r="C8" s="112">
        <f>SUM(C9:C12)</f>
        <v>890.52</v>
      </c>
      <c r="D8" s="111" t="s">
        <v>227</v>
      </c>
      <c r="E8" s="111" t="s">
        <v>228</v>
      </c>
      <c r="F8" s="112">
        <f>SUM(F9:F35)</f>
        <v>303.59999999999997</v>
      </c>
      <c r="G8" s="111" t="s">
        <v>229</v>
      </c>
      <c r="H8" s="111" t="s">
        <v>230</v>
      </c>
      <c r="I8" s="112"/>
    </row>
    <row r="9" spans="1:9" s="110" customFormat="1" ht="13.5" customHeight="1">
      <c r="A9" s="111" t="s">
        <v>231</v>
      </c>
      <c r="B9" s="111" t="s">
        <v>232</v>
      </c>
      <c r="C9" s="112">
        <v>459.13</v>
      </c>
      <c r="D9" s="111" t="s">
        <v>233</v>
      </c>
      <c r="E9" s="111" t="s">
        <v>234</v>
      </c>
      <c r="F9" s="112">
        <v>21.01</v>
      </c>
      <c r="G9" s="111" t="s">
        <v>235</v>
      </c>
      <c r="H9" s="111" t="s">
        <v>236</v>
      </c>
      <c r="I9" s="112"/>
    </row>
    <row r="10" spans="1:9" s="110" customFormat="1" ht="13.5" customHeight="1">
      <c r="A10" s="111" t="s">
        <v>237</v>
      </c>
      <c r="B10" s="111" t="s">
        <v>238</v>
      </c>
      <c r="C10" s="112">
        <v>367.35</v>
      </c>
      <c r="D10" s="111" t="s">
        <v>239</v>
      </c>
      <c r="E10" s="111" t="s">
        <v>240</v>
      </c>
      <c r="F10" s="112">
        <v>2.87</v>
      </c>
      <c r="G10" s="111" t="s">
        <v>241</v>
      </c>
      <c r="H10" s="111" t="s">
        <v>242</v>
      </c>
      <c r="I10" s="112"/>
    </row>
    <row r="11" spans="1:9" s="113" customFormat="1" ht="13.5" customHeight="1">
      <c r="A11" s="111" t="s">
        <v>243</v>
      </c>
      <c r="B11" s="111" t="s">
        <v>244</v>
      </c>
      <c r="C11" s="112"/>
      <c r="D11" s="111" t="s">
        <v>245</v>
      </c>
      <c r="E11" s="111" t="s">
        <v>246</v>
      </c>
      <c r="F11" s="112"/>
      <c r="G11" s="111" t="s">
        <v>247</v>
      </c>
      <c r="H11" s="111" t="s">
        <v>248</v>
      </c>
      <c r="I11" s="112"/>
    </row>
    <row r="12" spans="1:9" s="113" customFormat="1" ht="13.5" customHeight="1">
      <c r="A12" s="111" t="s">
        <v>249</v>
      </c>
      <c r="B12" s="111" t="s">
        <v>250</v>
      </c>
      <c r="C12" s="112">
        <v>64.04</v>
      </c>
      <c r="D12" s="111" t="s">
        <v>251</v>
      </c>
      <c r="E12" s="111" t="s">
        <v>252</v>
      </c>
      <c r="F12" s="112"/>
      <c r="G12" s="111" t="s">
        <v>253</v>
      </c>
      <c r="H12" s="111" t="s">
        <v>254</v>
      </c>
      <c r="I12" s="112"/>
    </row>
    <row r="13" spans="1:9" s="113" customFormat="1" ht="13.5" customHeight="1">
      <c r="A13" s="111" t="s">
        <v>255</v>
      </c>
      <c r="B13" s="111" t="s">
        <v>256</v>
      </c>
      <c r="C13" s="112"/>
      <c r="D13" s="111" t="s">
        <v>257</v>
      </c>
      <c r="E13" s="111" t="s">
        <v>258</v>
      </c>
      <c r="F13" s="112">
        <v>0.9</v>
      </c>
      <c r="G13" s="111" t="s">
        <v>259</v>
      </c>
      <c r="H13" s="111" t="s">
        <v>260</v>
      </c>
      <c r="I13" s="112"/>
    </row>
    <row r="14" spans="1:9" s="113" customFormat="1" ht="13.5" customHeight="1">
      <c r="A14" s="111" t="s">
        <v>261</v>
      </c>
      <c r="B14" s="111" t="s">
        <v>262</v>
      </c>
      <c r="C14" s="112"/>
      <c r="D14" s="111" t="s">
        <v>263</v>
      </c>
      <c r="E14" s="111" t="s">
        <v>264</v>
      </c>
      <c r="F14" s="112">
        <v>4</v>
      </c>
      <c r="G14" s="111" t="s">
        <v>265</v>
      </c>
      <c r="H14" s="111" t="s">
        <v>266</v>
      </c>
      <c r="I14" s="112"/>
    </row>
    <row r="15" spans="1:9" s="113" customFormat="1" ht="13.5" customHeight="1">
      <c r="A15" s="111" t="s">
        <v>267</v>
      </c>
      <c r="B15" s="111" t="s">
        <v>268</v>
      </c>
      <c r="C15" s="112"/>
      <c r="D15" s="111" t="s">
        <v>269</v>
      </c>
      <c r="E15" s="111" t="s">
        <v>270</v>
      </c>
      <c r="F15" s="112">
        <v>10.16</v>
      </c>
      <c r="G15" s="111" t="s">
        <v>271</v>
      </c>
      <c r="H15" s="111" t="s">
        <v>272</v>
      </c>
      <c r="I15" s="112"/>
    </row>
    <row r="16" spans="1:9" s="113" customFormat="1" ht="13.5" customHeight="1">
      <c r="A16" s="111" t="s">
        <v>273</v>
      </c>
      <c r="B16" s="111" t="s">
        <v>274</v>
      </c>
      <c r="C16" s="112"/>
      <c r="D16" s="111" t="s">
        <v>275</v>
      </c>
      <c r="E16" s="111" t="s">
        <v>276</v>
      </c>
      <c r="F16" s="112">
        <v>20.63</v>
      </c>
      <c r="G16" s="111" t="s">
        <v>277</v>
      </c>
      <c r="H16" s="111" t="s">
        <v>278</v>
      </c>
      <c r="I16" s="112"/>
    </row>
    <row r="17" spans="1:10" s="115" customFormat="1" ht="13.5" customHeight="1">
      <c r="A17" s="111" t="s">
        <v>279</v>
      </c>
      <c r="B17" s="111" t="s">
        <v>280</v>
      </c>
      <c r="C17" s="112"/>
      <c r="D17" s="111" t="s">
        <v>281</v>
      </c>
      <c r="E17" s="111" t="s">
        <v>282</v>
      </c>
      <c r="F17" s="112"/>
      <c r="G17" s="111" t="s">
        <v>283</v>
      </c>
      <c r="H17" s="111" t="s">
        <v>284</v>
      </c>
      <c r="I17" s="112"/>
      <c r="J17" s="114"/>
    </row>
    <row r="18" spans="1:9" s="115" customFormat="1" ht="13.5" customHeight="1">
      <c r="A18" s="111" t="s">
        <v>285</v>
      </c>
      <c r="B18" s="111" t="s">
        <v>286</v>
      </c>
      <c r="C18" s="112">
        <f>SUM(C19:C34)</f>
        <v>253.22</v>
      </c>
      <c r="D18" s="111" t="s">
        <v>287</v>
      </c>
      <c r="E18" s="111" t="s">
        <v>288</v>
      </c>
      <c r="F18" s="112">
        <v>7.85</v>
      </c>
      <c r="G18" s="111" t="s">
        <v>289</v>
      </c>
      <c r="H18" s="111" t="s">
        <v>290</v>
      </c>
      <c r="I18" s="112"/>
    </row>
    <row r="19" spans="1:9" s="115" customFormat="1" ht="13.5" customHeight="1">
      <c r="A19" s="111" t="s">
        <v>291</v>
      </c>
      <c r="B19" s="111" t="s">
        <v>292</v>
      </c>
      <c r="C19" s="112"/>
      <c r="D19" s="111" t="s">
        <v>293</v>
      </c>
      <c r="E19" s="111" t="s">
        <v>294</v>
      </c>
      <c r="F19" s="112"/>
      <c r="G19" s="111" t="s">
        <v>295</v>
      </c>
      <c r="H19" s="111" t="s">
        <v>296</v>
      </c>
      <c r="I19" s="112"/>
    </row>
    <row r="20" spans="1:9" ht="13.5" customHeight="1">
      <c r="A20" s="111" t="s">
        <v>297</v>
      </c>
      <c r="B20" s="111" t="s">
        <v>298</v>
      </c>
      <c r="C20" s="112">
        <v>79.72</v>
      </c>
      <c r="D20" s="111" t="s">
        <v>299</v>
      </c>
      <c r="E20" s="111" t="s">
        <v>388</v>
      </c>
      <c r="F20" s="112">
        <v>5.85</v>
      </c>
      <c r="G20" s="111" t="s">
        <v>300</v>
      </c>
      <c r="H20" s="111" t="s">
        <v>301</v>
      </c>
      <c r="I20" s="112"/>
    </row>
    <row r="21" spans="1:9" ht="13.5" customHeight="1">
      <c r="A21" s="111" t="s">
        <v>302</v>
      </c>
      <c r="B21" s="111" t="s">
        <v>303</v>
      </c>
      <c r="C21" s="112"/>
      <c r="D21" s="111" t="s">
        <v>304</v>
      </c>
      <c r="E21" s="111" t="s">
        <v>305</v>
      </c>
      <c r="F21" s="112">
        <v>0.26</v>
      </c>
      <c r="G21" s="111" t="s">
        <v>306</v>
      </c>
      <c r="H21" s="111" t="s">
        <v>307</v>
      </c>
      <c r="I21" s="112"/>
    </row>
    <row r="22" spans="1:9" ht="13.5" customHeight="1">
      <c r="A22" s="111" t="s">
        <v>308</v>
      </c>
      <c r="B22" s="111" t="s">
        <v>309</v>
      </c>
      <c r="C22" s="112">
        <v>5.84</v>
      </c>
      <c r="D22" s="111" t="s">
        <v>310</v>
      </c>
      <c r="E22" s="111" t="s">
        <v>311</v>
      </c>
      <c r="F22" s="112"/>
      <c r="G22" s="111" t="s">
        <v>312</v>
      </c>
      <c r="H22" s="111" t="s">
        <v>313</v>
      </c>
      <c r="I22" s="112"/>
    </row>
    <row r="23" spans="1:9" ht="13.5" customHeight="1">
      <c r="A23" s="111" t="s">
        <v>314</v>
      </c>
      <c r="B23" s="111" t="s">
        <v>315</v>
      </c>
      <c r="C23" s="112"/>
      <c r="D23" s="111" t="s">
        <v>316</v>
      </c>
      <c r="E23" s="111" t="s">
        <v>317</v>
      </c>
      <c r="F23" s="112">
        <v>2.41</v>
      </c>
      <c r="G23" s="111" t="s">
        <v>318</v>
      </c>
      <c r="H23" s="111" t="s">
        <v>319</v>
      </c>
      <c r="I23" s="112"/>
    </row>
    <row r="24" spans="1:9" ht="13.5" customHeight="1">
      <c r="A24" s="111" t="s">
        <v>320</v>
      </c>
      <c r="B24" s="111" t="s">
        <v>321</v>
      </c>
      <c r="C24" s="112"/>
      <c r="D24" s="111" t="s">
        <v>322</v>
      </c>
      <c r="E24" s="111" t="s">
        <v>323</v>
      </c>
      <c r="F24" s="112">
        <v>0.04</v>
      </c>
      <c r="G24" s="111" t="s">
        <v>324</v>
      </c>
      <c r="H24" s="111" t="s">
        <v>325</v>
      </c>
      <c r="I24" s="112"/>
    </row>
    <row r="25" spans="1:9" ht="13.5" customHeight="1">
      <c r="A25" s="111" t="s">
        <v>326</v>
      </c>
      <c r="B25" s="111" t="s">
        <v>327</v>
      </c>
      <c r="C25" s="112"/>
      <c r="D25" s="111" t="s">
        <v>328</v>
      </c>
      <c r="E25" s="111" t="s">
        <v>329</v>
      </c>
      <c r="F25" s="112"/>
      <c r="G25" s="111" t="s">
        <v>330</v>
      </c>
      <c r="H25" s="111" t="s">
        <v>331</v>
      </c>
      <c r="I25" s="112"/>
    </row>
    <row r="26" spans="1:9" ht="13.5" customHeight="1">
      <c r="A26" s="111" t="s">
        <v>332</v>
      </c>
      <c r="B26" s="111" t="s">
        <v>333</v>
      </c>
      <c r="C26" s="112"/>
      <c r="D26" s="111" t="s">
        <v>334</v>
      </c>
      <c r="E26" s="111" t="s">
        <v>335</v>
      </c>
      <c r="F26" s="112"/>
      <c r="G26" s="111" t="s">
        <v>336</v>
      </c>
      <c r="H26" s="111" t="s">
        <v>337</v>
      </c>
      <c r="I26" s="112"/>
    </row>
    <row r="27" spans="1:9" ht="13.5" customHeight="1">
      <c r="A27" s="111" t="s">
        <v>338</v>
      </c>
      <c r="B27" s="111" t="s">
        <v>339</v>
      </c>
      <c r="C27" s="112"/>
      <c r="D27" s="111" t="s">
        <v>340</v>
      </c>
      <c r="E27" s="111" t="s">
        <v>341</v>
      </c>
      <c r="F27" s="112"/>
      <c r="G27" s="111" t="s">
        <v>342</v>
      </c>
      <c r="H27" s="111" t="s">
        <v>343</v>
      </c>
      <c r="I27" s="112"/>
    </row>
    <row r="28" spans="1:9" ht="13.5" customHeight="1">
      <c r="A28" s="111" t="s">
        <v>344</v>
      </c>
      <c r="B28" s="111" t="s">
        <v>345</v>
      </c>
      <c r="C28" s="112"/>
      <c r="D28" s="111" t="s">
        <v>346</v>
      </c>
      <c r="E28" s="111" t="s">
        <v>347</v>
      </c>
      <c r="F28" s="112">
        <v>0.55</v>
      </c>
      <c r="G28" s="111" t="s">
        <v>348</v>
      </c>
      <c r="H28" s="111" t="s">
        <v>349</v>
      </c>
      <c r="I28" s="112"/>
    </row>
    <row r="29" spans="1:9" ht="13.5" customHeight="1">
      <c r="A29" s="111" t="s">
        <v>350</v>
      </c>
      <c r="B29" s="111" t="s">
        <v>351</v>
      </c>
      <c r="C29" s="112">
        <v>95.25</v>
      </c>
      <c r="D29" s="111" t="s">
        <v>352</v>
      </c>
      <c r="E29" s="111" t="s">
        <v>353</v>
      </c>
      <c r="F29" s="112"/>
      <c r="G29" s="111" t="s">
        <v>354</v>
      </c>
      <c r="H29" s="111" t="s">
        <v>355</v>
      </c>
      <c r="I29" s="112"/>
    </row>
    <row r="30" spans="1:9" ht="13.5" customHeight="1">
      <c r="A30" s="111" t="s">
        <v>356</v>
      </c>
      <c r="B30" s="111" t="s">
        <v>357</v>
      </c>
      <c r="C30" s="112"/>
      <c r="D30" s="111" t="s">
        <v>358</v>
      </c>
      <c r="E30" s="111" t="s">
        <v>359</v>
      </c>
      <c r="F30" s="112">
        <v>13.94</v>
      </c>
      <c r="G30" s="111" t="s">
        <v>360</v>
      </c>
      <c r="H30" s="111" t="s">
        <v>361</v>
      </c>
      <c r="I30" s="112"/>
    </row>
    <row r="31" spans="1:9" ht="13.5" customHeight="1">
      <c r="A31" s="111" t="s">
        <v>362</v>
      </c>
      <c r="B31" s="111" t="s">
        <v>363</v>
      </c>
      <c r="C31" s="112">
        <v>49.91</v>
      </c>
      <c r="D31" s="111" t="s">
        <v>364</v>
      </c>
      <c r="E31" s="111" t="s">
        <v>365</v>
      </c>
      <c r="F31" s="112">
        <v>1.57</v>
      </c>
      <c r="G31" s="111" t="s">
        <v>366</v>
      </c>
      <c r="H31" s="111" t="s">
        <v>367</v>
      </c>
      <c r="I31" s="112"/>
    </row>
    <row r="32" spans="1:9" ht="13.5" customHeight="1">
      <c r="A32" s="111" t="s">
        <v>368</v>
      </c>
      <c r="B32" s="111" t="s">
        <v>369</v>
      </c>
      <c r="C32" s="112"/>
      <c r="D32" s="111" t="s">
        <v>370</v>
      </c>
      <c r="E32" s="111" t="s">
        <v>371</v>
      </c>
      <c r="F32" s="112">
        <v>27.97</v>
      </c>
      <c r="G32" s="111" t="s">
        <v>372</v>
      </c>
      <c r="H32" s="111" t="s">
        <v>373</v>
      </c>
      <c r="I32" s="112"/>
    </row>
    <row r="33" spans="1:9" ht="13.5" customHeight="1">
      <c r="A33" s="111" t="s">
        <v>374</v>
      </c>
      <c r="B33" s="111" t="s">
        <v>375</v>
      </c>
      <c r="C33" s="112"/>
      <c r="D33" s="111" t="s">
        <v>376</v>
      </c>
      <c r="E33" s="111" t="s">
        <v>377</v>
      </c>
      <c r="F33" s="112"/>
      <c r="G33" s="111" t="s">
        <v>378</v>
      </c>
      <c r="H33" s="111" t="s">
        <v>379</v>
      </c>
      <c r="I33" s="112"/>
    </row>
    <row r="34" spans="1:9" ht="13.5" customHeight="1">
      <c r="A34" s="111" t="s">
        <v>380</v>
      </c>
      <c r="B34" s="111" t="s">
        <v>381</v>
      </c>
      <c r="C34" s="112">
        <v>22.5</v>
      </c>
      <c r="D34" s="111" t="s">
        <v>382</v>
      </c>
      <c r="E34" s="111" t="s">
        <v>383</v>
      </c>
      <c r="F34" s="112"/>
      <c r="G34" s="111" t="s">
        <v>5</v>
      </c>
      <c r="H34" s="111" t="s">
        <v>5</v>
      </c>
      <c r="I34" s="112"/>
    </row>
    <row r="35" spans="1:9" ht="13.5" customHeight="1">
      <c r="A35" s="111" t="s">
        <v>5</v>
      </c>
      <c r="B35" s="111" t="s">
        <v>5</v>
      </c>
      <c r="C35" s="112" t="s">
        <v>5</v>
      </c>
      <c r="D35" s="111" t="s">
        <v>384</v>
      </c>
      <c r="E35" s="111" t="s">
        <v>385</v>
      </c>
      <c r="F35" s="112">
        <v>183.59</v>
      </c>
      <c r="G35" s="111" t="s">
        <v>5</v>
      </c>
      <c r="H35" s="111" t="s">
        <v>5</v>
      </c>
      <c r="I35" s="112"/>
    </row>
    <row r="36" spans="1:9" ht="13.5" customHeight="1">
      <c r="A36" s="163" t="s">
        <v>386</v>
      </c>
      <c r="B36" s="163" t="s">
        <v>5</v>
      </c>
      <c r="C36" s="112">
        <f>C8+C18</f>
        <v>1143.74</v>
      </c>
      <c r="D36" s="163" t="s">
        <v>387</v>
      </c>
      <c r="E36" s="163" t="s">
        <v>5</v>
      </c>
      <c r="F36" s="163" t="s">
        <v>5</v>
      </c>
      <c r="G36" s="163" t="s">
        <v>5</v>
      </c>
      <c r="H36" s="163" t="s">
        <v>5</v>
      </c>
      <c r="I36" s="112">
        <v>303.6</v>
      </c>
    </row>
  </sheetData>
  <sheetProtection/>
  <mergeCells count="14">
    <mergeCell ref="D6:D7"/>
    <mergeCell ref="E6:E7"/>
    <mergeCell ref="F6:F7"/>
    <mergeCell ref="G6:G7"/>
    <mergeCell ref="H6:H7"/>
    <mergeCell ref="I6:I7"/>
    <mergeCell ref="A36:B36"/>
    <mergeCell ref="D36:H36"/>
    <mergeCell ref="A2:I2"/>
    <mergeCell ref="A5:C5"/>
    <mergeCell ref="D5:I5"/>
    <mergeCell ref="A6:A7"/>
    <mergeCell ref="B6:B7"/>
    <mergeCell ref="C6:C7"/>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P17"/>
  <sheetViews>
    <sheetView tabSelected="1" zoomScalePageLayoutView="0" workbookViewId="0" topLeftCell="A1">
      <selection activeCell="G5" sqref="G5:G7"/>
    </sheetView>
  </sheetViews>
  <sheetFormatPr defaultColWidth="9.00390625" defaultRowHeight="14.25"/>
  <cols>
    <col min="1" max="3" width="2.75390625" style="0" customWidth="1"/>
    <col min="4" max="4" width="9.75390625" style="0" customWidth="1"/>
    <col min="5" max="16" width="9.375" style="0" customWidth="1"/>
    <col min="17" max="17" width="8.50390625" style="0" customWidth="1"/>
  </cols>
  <sheetData>
    <row r="1" spans="1:16" ht="20.25">
      <c r="A1" s="125" t="s">
        <v>179</v>
      </c>
      <c r="B1" s="125"/>
      <c r="C1" s="125"/>
      <c r="D1" s="125"/>
      <c r="E1" s="125"/>
      <c r="F1" s="125"/>
      <c r="G1" s="125"/>
      <c r="H1" s="125"/>
      <c r="I1" s="125"/>
      <c r="J1" s="125"/>
      <c r="K1" s="125"/>
      <c r="L1" s="125"/>
      <c r="M1" s="125"/>
      <c r="N1" s="125"/>
      <c r="O1" s="125"/>
      <c r="P1" s="125"/>
    </row>
    <row r="2" ht="14.25">
      <c r="P2" s="10" t="s">
        <v>196</v>
      </c>
    </row>
    <row r="3" spans="1:16" ht="15" thickBot="1">
      <c r="A3" t="s">
        <v>173</v>
      </c>
      <c r="I3" s="9" t="s">
        <v>116</v>
      </c>
      <c r="P3" s="10" t="s">
        <v>117</v>
      </c>
    </row>
    <row r="4" spans="1:16" ht="15" customHeight="1">
      <c r="A4" s="161" t="s">
        <v>7</v>
      </c>
      <c r="B4" s="145" t="s">
        <v>5</v>
      </c>
      <c r="C4" s="145" t="s">
        <v>5</v>
      </c>
      <c r="D4" s="145" t="s">
        <v>5</v>
      </c>
      <c r="E4" s="145" t="s">
        <v>163</v>
      </c>
      <c r="F4" s="145" t="s">
        <v>5</v>
      </c>
      <c r="G4" s="145" t="s">
        <v>5</v>
      </c>
      <c r="H4" s="145" t="s">
        <v>164</v>
      </c>
      <c r="I4" s="145" t="s">
        <v>5</v>
      </c>
      <c r="J4" s="145" t="s">
        <v>5</v>
      </c>
      <c r="K4" s="145" t="s">
        <v>165</v>
      </c>
      <c r="L4" s="145" t="s">
        <v>5</v>
      </c>
      <c r="M4" s="145" t="s">
        <v>5</v>
      </c>
      <c r="N4" s="145" t="s">
        <v>166</v>
      </c>
      <c r="O4" s="145" t="s">
        <v>5</v>
      </c>
      <c r="P4" s="146" t="s">
        <v>5</v>
      </c>
    </row>
    <row r="5" spans="1:16" ht="15" customHeight="1">
      <c r="A5" s="148" t="s">
        <v>124</v>
      </c>
      <c r="B5" s="133" t="s">
        <v>5</v>
      </c>
      <c r="C5" s="133" t="s">
        <v>5</v>
      </c>
      <c r="D5" s="133" t="s">
        <v>125</v>
      </c>
      <c r="E5" s="133" t="s">
        <v>130</v>
      </c>
      <c r="F5" s="133" t="s">
        <v>167</v>
      </c>
      <c r="G5" s="133" t="s">
        <v>168</v>
      </c>
      <c r="H5" s="133" t="s">
        <v>130</v>
      </c>
      <c r="I5" s="133" t="s">
        <v>137</v>
      </c>
      <c r="J5" s="133" t="s">
        <v>138</v>
      </c>
      <c r="K5" s="133" t="s">
        <v>130</v>
      </c>
      <c r="L5" s="158" t="s">
        <v>137</v>
      </c>
      <c r="M5" s="133" t="s">
        <v>138</v>
      </c>
      <c r="N5" s="133" t="s">
        <v>130</v>
      </c>
      <c r="O5" s="133" t="s">
        <v>167</v>
      </c>
      <c r="P5" s="165" t="s">
        <v>177</v>
      </c>
    </row>
    <row r="6" spans="1:16" ht="15" customHeight="1">
      <c r="A6" s="148" t="s">
        <v>5</v>
      </c>
      <c r="B6" s="133" t="s">
        <v>5</v>
      </c>
      <c r="C6" s="133" t="s">
        <v>5</v>
      </c>
      <c r="D6" s="133" t="s">
        <v>5</v>
      </c>
      <c r="E6" s="133" t="s">
        <v>5</v>
      </c>
      <c r="F6" s="133" t="s">
        <v>5</v>
      </c>
      <c r="G6" s="133" t="s">
        <v>126</v>
      </c>
      <c r="H6" s="133" t="s">
        <v>5</v>
      </c>
      <c r="I6" s="133" t="s">
        <v>5</v>
      </c>
      <c r="J6" s="133" t="s">
        <v>126</v>
      </c>
      <c r="K6" s="133" t="s">
        <v>5</v>
      </c>
      <c r="L6" s="159"/>
      <c r="M6" s="133" t="s">
        <v>126</v>
      </c>
      <c r="N6" s="133" t="s">
        <v>5</v>
      </c>
      <c r="O6" s="133" t="s">
        <v>5</v>
      </c>
      <c r="P6" s="166"/>
    </row>
    <row r="7" spans="1:16" ht="30.75" customHeight="1">
      <c r="A7" s="148" t="s">
        <v>5</v>
      </c>
      <c r="B7" s="133" t="s">
        <v>5</v>
      </c>
      <c r="C7" s="133" t="s">
        <v>5</v>
      </c>
      <c r="D7" s="133" t="s">
        <v>5</v>
      </c>
      <c r="E7" s="133" t="s">
        <v>5</v>
      </c>
      <c r="F7" s="133" t="s">
        <v>5</v>
      </c>
      <c r="G7" s="133" t="s">
        <v>5</v>
      </c>
      <c r="H7" s="133" t="s">
        <v>5</v>
      </c>
      <c r="I7" s="133" t="s">
        <v>5</v>
      </c>
      <c r="J7" s="133" t="s">
        <v>5</v>
      </c>
      <c r="K7" s="133" t="s">
        <v>5</v>
      </c>
      <c r="L7" s="160"/>
      <c r="M7" s="133" t="s">
        <v>5</v>
      </c>
      <c r="N7" s="133" t="s">
        <v>5</v>
      </c>
      <c r="O7" s="133" t="s">
        <v>5</v>
      </c>
      <c r="P7" s="167"/>
    </row>
    <row r="8" spans="1:16" ht="15" customHeight="1">
      <c r="A8" s="148" t="s">
        <v>127</v>
      </c>
      <c r="B8" s="133" t="s">
        <v>128</v>
      </c>
      <c r="C8" s="133" t="s">
        <v>129</v>
      </c>
      <c r="D8" s="17" t="s">
        <v>11</v>
      </c>
      <c r="E8" s="3" t="s">
        <v>13</v>
      </c>
      <c r="F8" s="3" t="s">
        <v>17</v>
      </c>
      <c r="G8" s="3" t="s">
        <v>21</v>
      </c>
      <c r="H8" s="3" t="s">
        <v>25</v>
      </c>
      <c r="I8" s="3" t="s">
        <v>29</v>
      </c>
      <c r="J8" s="3" t="s">
        <v>33</v>
      </c>
      <c r="K8" s="3" t="s">
        <v>37</v>
      </c>
      <c r="L8" s="3" t="s">
        <v>40</v>
      </c>
      <c r="M8" s="3" t="s">
        <v>43</v>
      </c>
      <c r="N8" s="3" t="s">
        <v>46</v>
      </c>
      <c r="O8" s="3" t="s">
        <v>49</v>
      </c>
      <c r="P8" s="36">
        <v>12</v>
      </c>
    </row>
    <row r="9" spans="1:16" ht="15" customHeight="1">
      <c r="A9" s="148" t="s">
        <v>5</v>
      </c>
      <c r="B9" s="133" t="s">
        <v>5</v>
      </c>
      <c r="C9" s="133" t="s">
        <v>5</v>
      </c>
      <c r="D9" s="17" t="s">
        <v>130</v>
      </c>
      <c r="E9" s="5" t="s">
        <v>5</v>
      </c>
      <c r="F9" s="5" t="s">
        <v>5</v>
      </c>
      <c r="G9" s="5" t="s">
        <v>5</v>
      </c>
      <c r="H9" s="5" t="s">
        <v>5</v>
      </c>
      <c r="I9" s="5" t="s">
        <v>5</v>
      </c>
      <c r="J9" s="5" t="s">
        <v>5</v>
      </c>
      <c r="K9" s="5" t="s">
        <v>5</v>
      </c>
      <c r="L9" s="5" t="s">
        <v>5</v>
      </c>
      <c r="M9" s="5" t="s">
        <v>5</v>
      </c>
      <c r="N9" s="5" t="s">
        <v>5</v>
      </c>
      <c r="O9" s="5" t="s">
        <v>5</v>
      </c>
      <c r="P9" s="37" t="s">
        <v>5</v>
      </c>
    </row>
    <row r="10" spans="1:16" ht="15" customHeight="1">
      <c r="A10" s="142" t="s">
        <v>5</v>
      </c>
      <c r="B10" s="143" t="s">
        <v>5</v>
      </c>
      <c r="C10" s="143" t="s">
        <v>5</v>
      </c>
      <c r="D10" s="53" t="s">
        <v>5</v>
      </c>
      <c r="E10" s="56" t="s">
        <v>5</v>
      </c>
      <c r="F10" s="56" t="s">
        <v>5</v>
      </c>
      <c r="G10" s="56" t="s">
        <v>5</v>
      </c>
      <c r="H10" s="56" t="s">
        <v>5</v>
      </c>
      <c r="I10" s="56" t="s">
        <v>5</v>
      </c>
      <c r="J10" s="56" t="s">
        <v>5</v>
      </c>
      <c r="K10" s="56" t="s">
        <v>5</v>
      </c>
      <c r="L10" s="56" t="s">
        <v>5</v>
      </c>
      <c r="M10" s="56" t="s">
        <v>5</v>
      </c>
      <c r="N10" s="56" t="s">
        <v>5</v>
      </c>
      <c r="O10" s="56" t="s">
        <v>5</v>
      </c>
      <c r="P10" s="59" t="s">
        <v>5</v>
      </c>
    </row>
    <row r="11" spans="1:16" ht="15" customHeight="1">
      <c r="A11" s="168" t="s">
        <v>5</v>
      </c>
      <c r="B11" s="169" t="s">
        <v>5</v>
      </c>
      <c r="C11" s="169" t="s">
        <v>5</v>
      </c>
      <c r="D11" s="54" t="s">
        <v>5</v>
      </c>
      <c r="E11" s="57" t="s">
        <v>5</v>
      </c>
      <c r="F11" s="57" t="s">
        <v>5</v>
      </c>
      <c r="G11" s="57" t="s">
        <v>5</v>
      </c>
      <c r="H11" s="57" t="s">
        <v>5</v>
      </c>
      <c r="I11" s="57" t="s">
        <v>5</v>
      </c>
      <c r="J11" s="57" t="s">
        <v>5</v>
      </c>
      <c r="K11" s="57" t="s">
        <v>5</v>
      </c>
      <c r="L11" s="57" t="s">
        <v>5</v>
      </c>
      <c r="M11" s="57" t="s">
        <v>5</v>
      </c>
      <c r="N11" s="57" t="s">
        <v>5</v>
      </c>
      <c r="O11" s="57" t="s">
        <v>5</v>
      </c>
      <c r="P11" s="69" t="s">
        <v>5</v>
      </c>
    </row>
    <row r="12" spans="1:16" ht="15" customHeight="1">
      <c r="A12" s="168" t="s">
        <v>5</v>
      </c>
      <c r="B12" s="169" t="s">
        <v>5</v>
      </c>
      <c r="C12" s="169" t="s">
        <v>5</v>
      </c>
      <c r="D12" s="54" t="s">
        <v>5</v>
      </c>
      <c r="E12" s="57" t="s">
        <v>5</v>
      </c>
      <c r="F12" s="57" t="s">
        <v>5</v>
      </c>
      <c r="G12" s="57" t="s">
        <v>5</v>
      </c>
      <c r="H12" s="57" t="s">
        <v>5</v>
      </c>
      <c r="I12" s="57" t="s">
        <v>5</v>
      </c>
      <c r="J12" s="57" t="s">
        <v>5</v>
      </c>
      <c r="K12" s="57" t="s">
        <v>5</v>
      </c>
      <c r="L12" s="57" t="s">
        <v>5</v>
      </c>
      <c r="M12" s="57" t="s">
        <v>5</v>
      </c>
      <c r="N12" s="57" t="s">
        <v>5</v>
      </c>
      <c r="O12" s="57" t="s">
        <v>5</v>
      </c>
      <c r="P12" s="69" t="s">
        <v>5</v>
      </c>
    </row>
    <row r="13" spans="1:16" ht="15" customHeight="1">
      <c r="A13" s="168" t="s">
        <v>5</v>
      </c>
      <c r="B13" s="169" t="s">
        <v>5</v>
      </c>
      <c r="C13" s="169" t="s">
        <v>5</v>
      </c>
      <c r="D13" s="54" t="s">
        <v>5</v>
      </c>
      <c r="E13" s="57" t="s">
        <v>5</v>
      </c>
      <c r="F13" s="57" t="s">
        <v>5</v>
      </c>
      <c r="G13" s="57" t="s">
        <v>5</v>
      </c>
      <c r="H13" s="57" t="s">
        <v>5</v>
      </c>
      <c r="I13" s="57" t="s">
        <v>5</v>
      </c>
      <c r="J13" s="57" t="s">
        <v>5</v>
      </c>
      <c r="K13" s="57" t="s">
        <v>5</v>
      </c>
      <c r="L13" s="57" t="s">
        <v>5</v>
      </c>
      <c r="M13" s="57" t="s">
        <v>5</v>
      </c>
      <c r="N13" s="57" t="s">
        <v>5</v>
      </c>
      <c r="O13" s="57" t="s">
        <v>5</v>
      </c>
      <c r="P13" s="69" t="s">
        <v>5</v>
      </c>
    </row>
    <row r="14" spans="1:16" ht="15" customHeight="1">
      <c r="A14" s="168" t="s">
        <v>5</v>
      </c>
      <c r="B14" s="169" t="s">
        <v>5</v>
      </c>
      <c r="C14" s="169" t="s">
        <v>5</v>
      </c>
      <c r="D14" s="54" t="s">
        <v>5</v>
      </c>
      <c r="E14" s="57" t="s">
        <v>5</v>
      </c>
      <c r="F14" s="57" t="s">
        <v>5</v>
      </c>
      <c r="G14" s="57" t="s">
        <v>5</v>
      </c>
      <c r="H14" s="57" t="s">
        <v>5</v>
      </c>
      <c r="I14" s="57" t="s">
        <v>5</v>
      </c>
      <c r="J14" s="57" t="s">
        <v>5</v>
      </c>
      <c r="K14" s="57" t="s">
        <v>5</v>
      </c>
      <c r="L14" s="57" t="s">
        <v>5</v>
      </c>
      <c r="M14" s="57" t="s">
        <v>5</v>
      </c>
      <c r="N14" s="57" t="s">
        <v>5</v>
      </c>
      <c r="O14" s="57" t="s">
        <v>5</v>
      </c>
      <c r="P14" s="69" t="s">
        <v>5</v>
      </c>
    </row>
    <row r="15" spans="1:16" ht="15" customHeight="1" thickBot="1">
      <c r="A15" s="156" t="s">
        <v>5</v>
      </c>
      <c r="B15" s="157" t="s">
        <v>5</v>
      </c>
      <c r="C15" s="157" t="s">
        <v>5</v>
      </c>
      <c r="D15" s="55" t="s">
        <v>5</v>
      </c>
      <c r="E15" s="70" t="s">
        <v>5</v>
      </c>
      <c r="F15" s="70" t="s">
        <v>5</v>
      </c>
      <c r="G15" s="70" t="s">
        <v>5</v>
      </c>
      <c r="H15" s="70" t="s">
        <v>5</v>
      </c>
      <c r="I15" s="70" t="s">
        <v>5</v>
      </c>
      <c r="J15" s="70" t="s">
        <v>5</v>
      </c>
      <c r="K15" s="70" t="s">
        <v>5</v>
      </c>
      <c r="L15" s="70" t="s">
        <v>5</v>
      </c>
      <c r="M15" s="70" t="s">
        <v>5</v>
      </c>
      <c r="N15" s="70" t="s">
        <v>5</v>
      </c>
      <c r="O15" s="70" t="s">
        <v>5</v>
      </c>
      <c r="P15" s="71" t="s">
        <v>5</v>
      </c>
    </row>
    <row r="16" spans="1:13" ht="19.5" customHeight="1">
      <c r="A16" s="141" t="s">
        <v>178</v>
      </c>
      <c r="B16" s="141"/>
      <c r="C16" s="141"/>
      <c r="D16" s="141"/>
      <c r="E16" s="141"/>
      <c r="F16" s="141"/>
      <c r="G16" s="141"/>
      <c r="H16" s="141"/>
      <c r="I16" s="141"/>
      <c r="J16" s="141"/>
      <c r="K16" s="141"/>
      <c r="L16" s="141"/>
      <c r="M16" s="141"/>
    </row>
    <row r="17" ht="14.25">
      <c r="K17" s="9"/>
    </row>
  </sheetData>
  <sheetProtection/>
  <mergeCells count="30">
    <mergeCell ref="J5:J7"/>
    <mergeCell ref="K5:K7"/>
    <mergeCell ref="A4:D4"/>
    <mergeCell ref="E4:G4"/>
    <mergeCell ref="H4:J4"/>
    <mergeCell ref="K4:M4"/>
    <mergeCell ref="F5:F7"/>
    <mergeCell ref="G5:G7"/>
    <mergeCell ref="H5:H7"/>
    <mergeCell ref="I5:I7"/>
    <mergeCell ref="C8:C9"/>
    <mergeCell ref="A10:C10"/>
    <mergeCell ref="A1:P1"/>
    <mergeCell ref="M5:M7"/>
    <mergeCell ref="N5:N7"/>
    <mergeCell ref="O5:O7"/>
    <mergeCell ref="N4:P4"/>
    <mergeCell ref="A5:C7"/>
    <mergeCell ref="D5:D7"/>
    <mergeCell ref="E5:E7"/>
    <mergeCell ref="A15:C15"/>
    <mergeCell ref="L5:L7"/>
    <mergeCell ref="P5:P7"/>
    <mergeCell ref="A16:M16"/>
    <mergeCell ref="A11:C11"/>
    <mergeCell ref="A12:C12"/>
    <mergeCell ref="A13:C13"/>
    <mergeCell ref="A14:C14"/>
    <mergeCell ref="A8:A9"/>
    <mergeCell ref="B8:B9"/>
  </mergeCells>
  <printOptions horizontalCentered="1"/>
  <pageMargins left="0.15748031496062992" right="0.15748031496062992" top="0.3937007874015748" bottom="0.3937007874015748" header="0.5118110236220472" footer="0.5118110236220472"/>
  <pageSetup horizontalDpi="180" verticalDpi="180" orientation="landscape" paperSize="9" r:id="rId1"/>
</worksheet>
</file>

<file path=xl/worksheets/sheet8.xml><?xml version="1.0" encoding="utf-8"?>
<worksheet xmlns="http://schemas.openxmlformats.org/spreadsheetml/2006/main" xmlns:r="http://schemas.openxmlformats.org/officeDocument/2006/relationships">
  <dimension ref="A1:R17"/>
  <sheetViews>
    <sheetView zoomScalePageLayoutView="0" workbookViewId="0" topLeftCell="A1">
      <selection activeCell="O9" sqref="O9"/>
    </sheetView>
  </sheetViews>
  <sheetFormatPr defaultColWidth="9.00390625" defaultRowHeight="14.25"/>
  <cols>
    <col min="1" max="3" width="2.75390625" style="0" customWidth="1"/>
    <col min="4" max="18" width="8.25390625" style="0" customWidth="1"/>
    <col min="19" max="19" width="8.50390625" style="0" customWidth="1"/>
  </cols>
  <sheetData>
    <row r="1" spans="1:18" ht="20.25">
      <c r="A1" s="125" t="s">
        <v>182</v>
      </c>
      <c r="B1" s="125"/>
      <c r="C1" s="125"/>
      <c r="D1" s="125"/>
      <c r="E1" s="125"/>
      <c r="F1" s="125"/>
      <c r="G1" s="125"/>
      <c r="H1" s="125"/>
      <c r="I1" s="125"/>
      <c r="J1" s="125"/>
      <c r="K1" s="125"/>
      <c r="L1" s="125"/>
      <c r="M1" s="125"/>
      <c r="N1" s="125"/>
      <c r="O1" s="125"/>
      <c r="P1" s="125"/>
      <c r="Q1" s="125"/>
      <c r="R1" s="125"/>
    </row>
    <row r="2" ht="14.25">
      <c r="R2" s="10" t="s">
        <v>188</v>
      </c>
    </row>
    <row r="3" spans="1:18" ht="15" thickBot="1">
      <c r="A3" t="s">
        <v>173</v>
      </c>
      <c r="J3" s="9" t="s">
        <v>116</v>
      </c>
      <c r="R3" s="10" t="s">
        <v>117</v>
      </c>
    </row>
    <row r="4" spans="1:18" ht="19.5" customHeight="1">
      <c r="A4" s="161" t="s">
        <v>7</v>
      </c>
      <c r="B4" s="145" t="s">
        <v>5</v>
      </c>
      <c r="C4" s="145" t="s">
        <v>5</v>
      </c>
      <c r="D4" s="145" t="s">
        <v>5</v>
      </c>
      <c r="E4" s="145" t="s">
        <v>163</v>
      </c>
      <c r="F4" s="145" t="s">
        <v>5</v>
      </c>
      <c r="G4" s="145" t="s">
        <v>5</v>
      </c>
      <c r="H4" s="145" t="s">
        <v>164</v>
      </c>
      <c r="I4" s="145" t="s">
        <v>5</v>
      </c>
      <c r="J4" s="145" t="s">
        <v>5</v>
      </c>
      <c r="K4" s="145" t="s">
        <v>165</v>
      </c>
      <c r="L4" s="145" t="s">
        <v>5</v>
      </c>
      <c r="M4" s="145" t="s">
        <v>5</v>
      </c>
      <c r="N4" s="145" t="s">
        <v>180</v>
      </c>
      <c r="O4" s="145" t="s">
        <v>181</v>
      </c>
      <c r="P4" s="145" t="s">
        <v>166</v>
      </c>
      <c r="Q4" s="145" t="s">
        <v>5</v>
      </c>
      <c r="R4" s="146" t="s">
        <v>5</v>
      </c>
    </row>
    <row r="5" spans="1:18" ht="15" customHeight="1">
      <c r="A5" s="148" t="s">
        <v>124</v>
      </c>
      <c r="B5" s="133" t="s">
        <v>5</v>
      </c>
      <c r="C5" s="133" t="s">
        <v>5</v>
      </c>
      <c r="D5" s="133" t="s">
        <v>125</v>
      </c>
      <c r="E5" s="133" t="s">
        <v>130</v>
      </c>
      <c r="F5" s="133" t="s">
        <v>167</v>
      </c>
      <c r="G5" s="133" t="s">
        <v>168</v>
      </c>
      <c r="H5" s="133" t="s">
        <v>130</v>
      </c>
      <c r="I5" s="133" t="s">
        <v>137</v>
      </c>
      <c r="J5" s="133" t="s">
        <v>138</v>
      </c>
      <c r="K5" s="133" t="s">
        <v>130</v>
      </c>
      <c r="L5" s="158" t="s">
        <v>137</v>
      </c>
      <c r="M5" s="133" t="s">
        <v>138</v>
      </c>
      <c r="N5" s="133" t="s">
        <v>5</v>
      </c>
      <c r="O5" s="133" t="s">
        <v>5</v>
      </c>
      <c r="P5" s="133" t="s">
        <v>130</v>
      </c>
      <c r="Q5" s="133" t="s">
        <v>167</v>
      </c>
      <c r="R5" s="147" t="s">
        <v>168</v>
      </c>
    </row>
    <row r="6" spans="1:18" ht="15" customHeight="1">
      <c r="A6" s="148" t="s">
        <v>5</v>
      </c>
      <c r="B6" s="133" t="s">
        <v>5</v>
      </c>
      <c r="C6" s="133" t="s">
        <v>5</v>
      </c>
      <c r="D6" s="133" t="s">
        <v>5</v>
      </c>
      <c r="E6" s="133" t="s">
        <v>5</v>
      </c>
      <c r="F6" s="133" t="s">
        <v>5</v>
      </c>
      <c r="G6" s="133" t="s">
        <v>126</v>
      </c>
      <c r="H6" s="133" t="s">
        <v>5</v>
      </c>
      <c r="I6" s="133" t="s">
        <v>5</v>
      </c>
      <c r="J6" s="133" t="s">
        <v>126</v>
      </c>
      <c r="K6" s="133" t="s">
        <v>5</v>
      </c>
      <c r="L6" s="159"/>
      <c r="M6" s="133" t="s">
        <v>126</v>
      </c>
      <c r="N6" s="133" t="s">
        <v>5</v>
      </c>
      <c r="O6" s="133" t="s">
        <v>5</v>
      </c>
      <c r="P6" s="133" t="s">
        <v>5</v>
      </c>
      <c r="Q6" s="133" t="s">
        <v>5</v>
      </c>
      <c r="R6" s="147" t="s">
        <v>5</v>
      </c>
    </row>
    <row r="7" spans="1:18" ht="30.75" customHeight="1">
      <c r="A7" s="148" t="s">
        <v>5</v>
      </c>
      <c r="B7" s="133" t="s">
        <v>5</v>
      </c>
      <c r="C7" s="133" t="s">
        <v>5</v>
      </c>
      <c r="D7" s="133" t="s">
        <v>5</v>
      </c>
      <c r="E7" s="133" t="s">
        <v>5</v>
      </c>
      <c r="F7" s="133" t="s">
        <v>5</v>
      </c>
      <c r="G7" s="133" t="s">
        <v>5</v>
      </c>
      <c r="H7" s="133" t="s">
        <v>5</v>
      </c>
      <c r="I7" s="133" t="s">
        <v>5</v>
      </c>
      <c r="J7" s="133" t="s">
        <v>5</v>
      </c>
      <c r="K7" s="133" t="s">
        <v>5</v>
      </c>
      <c r="L7" s="160"/>
      <c r="M7" s="133" t="s">
        <v>5</v>
      </c>
      <c r="N7" s="133" t="s">
        <v>5</v>
      </c>
      <c r="O7" s="133" t="s">
        <v>5</v>
      </c>
      <c r="P7" s="133" t="s">
        <v>5</v>
      </c>
      <c r="Q7" s="133" t="s">
        <v>5</v>
      </c>
      <c r="R7" s="147" t="s">
        <v>5</v>
      </c>
    </row>
    <row r="8" spans="1:18" ht="15" customHeight="1">
      <c r="A8" s="148" t="s">
        <v>127</v>
      </c>
      <c r="B8" s="133" t="s">
        <v>128</v>
      </c>
      <c r="C8" s="133" t="s">
        <v>129</v>
      </c>
      <c r="D8" s="17" t="s">
        <v>11</v>
      </c>
      <c r="E8" s="3" t="s">
        <v>13</v>
      </c>
      <c r="F8" s="3" t="s">
        <v>17</v>
      </c>
      <c r="G8" s="3" t="s">
        <v>21</v>
      </c>
      <c r="H8" s="3" t="s">
        <v>25</v>
      </c>
      <c r="I8" s="3" t="s">
        <v>29</v>
      </c>
      <c r="J8" s="3" t="s">
        <v>33</v>
      </c>
      <c r="K8" s="3" t="s">
        <v>37</v>
      </c>
      <c r="L8" s="3" t="s">
        <v>40</v>
      </c>
      <c r="M8" s="3" t="s">
        <v>43</v>
      </c>
      <c r="N8" s="3" t="s">
        <v>46</v>
      </c>
      <c r="O8" s="3" t="s">
        <v>49</v>
      </c>
      <c r="P8" s="3" t="s">
        <v>52</v>
      </c>
      <c r="Q8" s="3" t="s">
        <v>55</v>
      </c>
      <c r="R8" s="36" t="s">
        <v>58</v>
      </c>
    </row>
    <row r="9" spans="1:18" ht="15" customHeight="1">
      <c r="A9" s="148" t="s">
        <v>5</v>
      </c>
      <c r="B9" s="133" t="s">
        <v>5</v>
      </c>
      <c r="C9" s="133" t="s">
        <v>5</v>
      </c>
      <c r="D9" s="17" t="s">
        <v>130</v>
      </c>
      <c r="E9" s="5" t="s">
        <v>5</v>
      </c>
      <c r="F9" s="5" t="s">
        <v>5</v>
      </c>
      <c r="G9" s="5" t="s">
        <v>5</v>
      </c>
      <c r="H9" s="5" t="s">
        <v>5</v>
      </c>
      <c r="I9" s="5" t="s">
        <v>5</v>
      </c>
      <c r="J9" s="5" t="s">
        <v>5</v>
      </c>
      <c r="K9" s="5" t="s">
        <v>5</v>
      </c>
      <c r="L9" s="5" t="s">
        <v>5</v>
      </c>
      <c r="M9" s="5" t="s">
        <v>5</v>
      </c>
      <c r="N9" s="5" t="s">
        <v>5</v>
      </c>
      <c r="O9" s="5" t="s">
        <v>5</v>
      </c>
      <c r="P9" s="5" t="s">
        <v>5</v>
      </c>
      <c r="Q9" s="5" t="s">
        <v>5</v>
      </c>
      <c r="R9" s="37" t="s">
        <v>5</v>
      </c>
    </row>
    <row r="10" spans="1:18" ht="15" customHeight="1">
      <c r="A10" s="170" t="s">
        <v>5</v>
      </c>
      <c r="B10" s="127" t="s">
        <v>5</v>
      </c>
      <c r="C10" s="127" t="s">
        <v>5</v>
      </c>
      <c r="D10" s="13" t="s">
        <v>5</v>
      </c>
      <c r="E10" s="11" t="s">
        <v>5</v>
      </c>
      <c r="F10" s="11" t="s">
        <v>5</v>
      </c>
      <c r="G10" s="11" t="s">
        <v>5</v>
      </c>
      <c r="H10" s="11" t="s">
        <v>5</v>
      </c>
      <c r="I10" s="11" t="s">
        <v>5</v>
      </c>
      <c r="J10" s="11" t="s">
        <v>5</v>
      </c>
      <c r="K10" s="11" t="s">
        <v>5</v>
      </c>
      <c r="L10" s="11" t="s">
        <v>5</v>
      </c>
      <c r="M10" s="11" t="s">
        <v>5</v>
      </c>
      <c r="N10" s="11" t="s">
        <v>5</v>
      </c>
      <c r="O10" s="11" t="s">
        <v>5</v>
      </c>
      <c r="P10" s="11" t="s">
        <v>5</v>
      </c>
      <c r="Q10" s="11" t="s">
        <v>5</v>
      </c>
      <c r="R10" s="38" t="s">
        <v>5</v>
      </c>
    </row>
    <row r="11" spans="1:18" ht="15" customHeight="1">
      <c r="A11" s="170" t="s">
        <v>5</v>
      </c>
      <c r="B11" s="127" t="s">
        <v>5</v>
      </c>
      <c r="C11" s="127" t="s">
        <v>5</v>
      </c>
      <c r="D11" s="13" t="s">
        <v>5</v>
      </c>
      <c r="E11" s="11" t="s">
        <v>5</v>
      </c>
      <c r="F11" s="11" t="s">
        <v>5</v>
      </c>
      <c r="G11" s="11" t="s">
        <v>5</v>
      </c>
      <c r="H11" s="11" t="s">
        <v>5</v>
      </c>
      <c r="I11" s="11" t="s">
        <v>5</v>
      </c>
      <c r="J11" s="11" t="s">
        <v>5</v>
      </c>
      <c r="K11" s="11" t="s">
        <v>5</v>
      </c>
      <c r="L11" s="11" t="s">
        <v>5</v>
      </c>
      <c r="M11" s="11" t="s">
        <v>5</v>
      </c>
      <c r="N11" s="11" t="s">
        <v>5</v>
      </c>
      <c r="O11" s="11" t="s">
        <v>5</v>
      </c>
      <c r="P11" s="11" t="s">
        <v>5</v>
      </c>
      <c r="Q11" s="11" t="s">
        <v>5</v>
      </c>
      <c r="R11" s="38" t="s">
        <v>5</v>
      </c>
    </row>
    <row r="12" spans="1:18" ht="15" customHeight="1">
      <c r="A12" s="142" t="s">
        <v>5</v>
      </c>
      <c r="B12" s="143" t="s">
        <v>5</v>
      </c>
      <c r="C12" s="143" t="s">
        <v>5</v>
      </c>
      <c r="D12" s="53" t="s">
        <v>5</v>
      </c>
      <c r="E12" s="56" t="s">
        <v>5</v>
      </c>
      <c r="F12" s="56" t="s">
        <v>5</v>
      </c>
      <c r="G12" s="56" t="s">
        <v>5</v>
      </c>
      <c r="H12" s="56" t="s">
        <v>5</v>
      </c>
      <c r="I12" s="56" t="s">
        <v>5</v>
      </c>
      <c r="J12" s="56" t="s">
        <v>5</v>
      </c>
      <c r="K12" s="56" t="s">
        <v>5</v>
      </c>
      <c r="L12" s="56" t="s">
        <v>5</v>
      </c>
      <c r="M12" s="56" t="s">
        <v>5</v>
      </c>
      <c r="N12" s="56" t="s">
        <v>5</v>
      </c>
      <c r="O12" s="56" t="s">
        <v>5</v>
      </c>
      <c r="P12" s="56" t="s">
        <v>5</v>
      </c>
      <c r="Q12" s="56" t="s">
        <v>5</v>
      </c>
      <c r="R12" s="59" t="s">
        <v>5</v>
      </c>
    </row>
    <row r="13" spans="1:18" ht="15" customHeight="1">
      <c r="A13" s="168" t="s">
        <v>5</v>
      </c>
      <c r="B13" s="169" t="s">
        <v>5</v>
      </c>
      <c r="C13" s="169" t="s">
        <v>5</v>
      </c>
      <c r="D13" s="54" t="s">
        <v>5</v>
      </c>
      <c r="E13" s="57" t="s">
        <v>5</v>
      </c>
      <c r="F13" s="57" t="s">
        <v>5</v>
      </c>
      <c r="G13" s="57" t="s">
        <v>5</v>
      </c>
      <c r="H13" s="57" t="s">
        <v>5</v>
      </c>
      <c r="I13" s="57" t="s">
        <v>5</v>
      </c>
      <c r="J13" s="57" t="s">
        <v>5</v>
      </c>
      <c r="K13" s="57" t="s">
        <v>5</v>
      </c>
      <c r="L13" s="57" t="s">
        <v>5</v>
      </c>
      <c r="M13" s="57" t="s">
        <v>5</v>
      </c>
      <c r="N13" s="57" t="s">
        <v>5</v>
      </c>
      <c r="O13" s="57" t="s">
        <v>5</v>
      </c>
      <c r="P13" s="57" t="s">
        <v>5</v>
      </c>
      <c r="Q13" s="57" t="s">
        <v>5</v>
      </c>
      <c r="R13" s="69" t="s">
        <v>5</v>
      </c>
    </row>
    <row r="14" spans="1:18" ht="15" customHeight="1">
      <c r="A14" s="168" t="s">
        <v>5</v>
      </c>
      <c r="B14" s="169" t="s">
        <v>5</v>
      </c>
      <c r="C14" s="169" t="s">
        <v>5</v>
      </c>
      <c r="D14" s="54" t="s">
        <v>5</v>
      </c>
      <c r="E14" s="57" t="s">
        <v>5</v>
      </c>
      <c r="F14" s="57" t="s">
        <v>5</v>
      </c>
      <c r="G14" s="57" t="s">
        <v>5</v>
      </c>
      <c r="H14" s="57" t="s">
        <v>5</v>
      </c>
      <c r="I14" s="57" t="s">
        <v>5</v>
      </c>
      <c r="J14" s="57" t="s">
        <v>5</v>
      </c>
      <c r="K14" s="57" t="s">
        <v>5</v>
      </c>
      <c r="L14" s="57" t="s">
        <v>5</v>
      </c>
      <c r="M14" s="57" t="s">
        <v>5</v>
      </c>
      <c r="N14" s="57" t="s">
        <v>5</v>
      </c>
      <c r="O14" s="57" t="s">
        <v>5</v>
      </c>
      <c r="P14" s="57" t="s">
        <v>5</v>
      </c>
      <c r="Q14" s="57" t="s">
        <v>5</v>
      </c>
      <c r="R14" s="69" t="s">
        <v>5</v>
      </c>
    </row>
    <row r="15" spans="1:18" ht="15" customHeight="1" thickBot="1">
      <c r="A15" s="156" t="s">
        <v>5</v>
      </c>
      <c r="B15" s="157" t="s">
        <v>5</v>
      </c>
      <c r="C15" s="157" t="s">
        <v>5</v>
      </c>
      <c r="D15" s="55" t="s">
        <v>5</v>
      </c>
      <c r="E15" s="70" t="s">
        <v>5</v>
      </c>
      <c r="F15" s="70" t="s">
        <v>5</v>
      </c>
      <c r="G15" s="70" t="s">
        <v>5</v>
      </c>
      <c r="H15" s="70" t="s">
        <v>5</v>
      </c>
      <c r="I15" s="70" t="s">
        <v>5</v>
      </c>
      <c r="J15" s="70" t="s">
        <v>5</v>
      </c>
      <c r="K15" s="70" t="s">
        <v>5</v>
      </c>
      <c r="L15" s="70" t="s">
        <v>5</v>
      </c>
      <c r="M15" s="70" t="s">
        <v>5</v>
      </c>
      <c r="N15" s="70" t="s">
        <v>5</v>
      </c>
      <c r="O15" s="70" t="s">
        <v>5</v>
      </c>
      <c r="P15" s="70" t="s">
        <v>5</v>
      </c>
      <c r="Q15" s="70" t="s">
        <v>5</v>
      </c>
      <c r="R15" s="71" t="s">
        <v>5</v>
      </c>
    </row>
    <row r="16" spans="1:18" ht="19.5" customHeight="1">
      <c r="A16" s="141" t="s">
        <v>183</v>
      </c>
      <c r="B16" s="141"/>
      <c r="C16" s="141"/>
      <c r="D16" s="141"/>
      <c r="E16" s="141"/>
      <c r="F16" s="141"/>
      <c r="G16" s="141"/>
      <c r="H16" s="141"/>
      <c r="I16" s="141"/>
      <c r="J16" s="141"/>
      <c r="K16" s="141"/>
      <c r="L16" s="141"/>
      <c r="M16" s="141"/>
      <c r="N16" s="141"/>
      <c r="O16" s="141"/>
      <c r="P16" s="141"/>
      <c r="Q16" s="141"/>
      <c r="R16" s="141"/>
    </row>
    <row r="17" ht="14.25">
      <c r="K17" s="9"/>
    </row>
  </sheetData>
  <sheetProtection/>
  <mergeCells count="32">
    <mergeCell ref="I5:I7"/>
    <mergeCell ref="A4:D4"/>
    <mergeCell ref="E4:G4"/>
    <mergeCell ref="H4:J4"/>
    <mergeCell ref="R5:R7"/>
    <mergeCell ref="J5:J7"/>
    <mergeCell ref="K5:K7"/>
    <mergeCell ref="M5:M7"/>
    <mergeCell ref="N4:N7"/>
    <mergeCell ref="O4:O7"/>
    <mergeCell ref="P4:R4"/>
    <mergeCell ref="K4:M4"/>
    <mergeCell ref="C8:C9"/>
    <mergeCell ref="A10:C10"/>
    <mergeCell ref="P5:P7"/>
    <mergeCell ref="Q5:Q7"/>
    <mergeCell ref="A5:C7"/>
    <mergeCell ref="D5:D7"/>
    <mergeCell ref="E5:E7"/>
    <mergeCell ref="F5:F7"/>
    <mergeCell ref="G5:G7"/>
    <mergeCell ref="H5:H7"/>
    <mergeCell ref="A15:C15"/>
    <mergeCell ref="L5:L7"/>
    <mergeCell ref="A1:R1"/>
    <mergeCell ref="A16:R16"/>
    <mergeCell ref="A11:C11"/>
    <mergeCell ref="A12:C12"/>
    <mergeCell ref="A13:C13"/>
    <mergeCell ref="A14:C14"/>
    <mergeCell ref="A8:A9"/>
    <mergeCell ref="B8:B9"/>
  </mergeCells>
  <printOptions horizontalCentered="1"/>
  <pageMargins left="0.15748031496062992" right="0.15748031496062992" top="0.3937007874015748" bottom="0.3937007874015748" header="0.5118110236220472" footer="0.5118110236220472"/>
  <pageSetup horizontalDpi="180" verticalDpi="180" orientation="landscape" paperSize="9" r:id="rId1"/>
</worksheet>
</file>

<file path=xl/worksheets/sheet9.xml><?xml version="1.0" encoding="utf-8"?>
<worksheet xmlns="http://schemas.openxmlformats.org/spreadsheetml/2006/main" xmlns:r="http://schemas.openxmlformats.org/officeDocument/2006/relationships">
  <dimension ref="A1:C11"/>
  <sheetViews>
    <sheetView zoomScalePageLayoutView="0" workbookViewId="0" topLeftCell="A1">
      <selection activeCell="C18" sqref="C18"/>
    </sheetView>
  </sheetViews>
  <sheetFormatPr defaultColWidth="9.00390625" defaultRowHeight="14.25"/>
  <cols>
    <col min="1" max="1" width="49.25390625" style="0" customWidth="1"/>
    <col min="2" max="2" width="32.875" style="0" customWidth="1"/>
    <col min="3" max="3" width="38.125" style="0" customWidth="1"/>
  </cols>
  <sheetData>
    <row r="1" spans="1:3" ht="20.25">
      <c r="A1" s="171" t="s">
        <v>189</v>
      </c>
      <c r="B1" s="171"/>
      <c r="C1" s="171"/>
    </row>
    <row r="3" ht="14.25">
      <c r="C3" s="39" t="s">
        <v>187</v>
      </c>
    </row>
    <row r="4" spans="1:3" ht="15" thickBot="1">
      <c r="A4" s="7" t="s">
        <v>195</v>
      </c>
      <c r="B4" s="8"/>
      <c r="C4" s="39" t="s">
        <v>186</v>
      </c>
    </row>
    <row r="5" spans="1:3" ht="20.25" customHeight="1">
      <c r="A5" s="27" t="s">
        <v>174</v>
      </c>
      <c r="B5" s="28" t="s">
        <v>184</v>
      </c>
      <c r="C5" s="40" t="s">
        <v>185</v>
      </c>
    </row>
    <row r="6" spans="1:3" ht="18" customHeight="1">
      <c r="A6" s="31" t="s">
        <v>175</v>
      </c>
      <c r="B6" s="25">
        <f>B8+B9</f>
        <v>42</v>
      </c>
      <c r="C6" s="35">
        <f>C8+C9</f>
        <v>39.51</v>
      </c>
    </row>
    <row r="7" spans="1:3" ht="15.75" customHeight="1">
      <c r="A7" s="29" t="s">
        <v>190</v>
      </c>
      <c r="B7" s="26"/>
      <c r="C7" s="30"/>
    </row>
    <row r="8" spans="1:3" ht="15.75" customHeight="1">
      <c r="A8" s="29" t="s">
        <v>191</v>
      </c>
      <c r="B8" s="26">
        <v>0.05</v>
      </c>
      <c r="C8" s="30">
        <v>0.04</v>
      </c>
    </row>
    <row r="9" spans="1:3" ht="15.75" customHeight="1">
      <c r="A9" s="29" t="s">
        <v>192</v>
      </c>
      <c r="B9" s="26">
        <v>41.95</v>
      </c>
      <c r="C9" s="30">
        <v>39.47</v>
      </c>
    </row>
    <row r="10" spans="1:3" ht="15.75" customHeight="1">
      <c r="A10" s="29" t="s">
        <v>193</v>
      </c>
      <c r="B10" s="26">
        <v>41.95</v>
      </c>
      <c r="C10" s="30">
        <v>39.47</v>
      </c>
    </row>
    <row r="11" spans="1:3" ht="15.75" customHeight="1" thickBot="1">
      <c r="A11" s="32" t="s">
        <v>194</v>
      </c>
      <c r="B11" s="33"/>
      <c r="C11" s="34"/>
    </row>
  </sheetData>
  <sheetProtection/>
  <mergeCells count="1">
    <mergeCell ref="A1:C1"/>
  </mergeCells>
  <printOptions horizontalCentered="1"/>
  <pageMargins left="0.35433070866141736" right="0.35433070866141736" top="0.5905511811023623" bottom="0.5905511811023623" header="0.5118110236220472" footer="0.5118110236220472"/>
  <pageSetup horizontalDpi="180" verticalDpi="18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AM电脑吧：60808.net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国库处-刘宾瑶</dc:creator>
  <cp:keywords/>
  <dc:description/>
  <cp:lastModifiedBy>lenovo</cp:lastModifiedBy>
  <cp:lastPrinted>2017-08-07T07:27:41Z</cp:lastPrinted>
  <dcterms:created xsi:type="dcterms:W3CDTF">2017-07-19T06:55:24Z</dcterms:created>
  <dcterms:modified xsi:type="dcterms:W3CDTF">2017-11-16T02:20:41Z</dcterms:modified>
  <cp:category/>
  <cp:version/>
  <cp:contentType/>
  <cp:contentStatus/>
</cp:coreProperties>
</file>