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125" activeTab="0"/>
  </bookViews>
  <sheets>
    <sheet name="公共财政收支预算总表(按经济分类）" sheetId="1" r:id="rId1"/>
  </sheets>
  <definedNames>
    <definedName name="_xlnm.Print_Area" localSheetId="0">'公共财政收支预算总表(按经济分类）'!$A$1:$B$27</definedName>
    <definedName name="_xlnm.Print_Area">#N/A</definedName>
    <definedName name="_xlnm.Print_Titles" localSheetId="0">'公共财政收支预算总表(按经济分类）'!$1:$3</definedName>
    <definedName name="_xlnm.Print_Titles" hidden="1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<sst xmlns="http://schemas.openxmlformats.org/spreadsheetml/2006/main" count="28" uniqueCount="28">
  <si>
    <t>单位：万元</t>
  </si>
  <si>
    <t>一般公共预算基本支出合计</t>
  </si>
  <si>
    <t>基本工资</t>
  </si>
  <si>
    <t>各项补贴</t>
  </si>
  <si>
    <t>社会保障缴费</t>
  </si>
  <si>
    <t>其他工资福利支出</t>
  </si>
  <si>
    <t>标准商品和服务支出</t>
  </si>
  <si>
    <t>办公用房取暖费</t>
  </si>
  <si>
    <t>职工个人取暖费</t>
  </si>
  <si>
    <t>工会经费</t>
  </si>
  <si>
    <t>培训费</t>
  </si>
  <si>
    <t>其他商品和服务支出</t>
  </si>
  <si>
    <t>离退休费</t>
  </si>
  <si>
    <t>退职役费</t>
  </si>
  <si>
    <t>抚恤金</t>
  </si>
  <si>
    <t>2016年预算数</t>
  </si>
  <si>
    <t>（一）工资福利支出</t>
  </si>
  <si>
    <t>奖金</t>
  </si>
  <si>
    <t>（二）商品和服务支出</t>
  </si>
  <si>
    <t>（三）对个人家庭补助支出</t>
  </si>
  <si>
    <t>住房公积金</t>
  </si>
  <si>
    <t>购房补贴（新职工）</t>
  </si>
  <si>
    <t>其他对个人家庭补助支出</t>
  </si>
  <si>
    <t>（四）其他支出</t>
  </si>
  <si>
    <t>政策预留支出</t>
  </si>
  <si>
    <t>预算科目</t>
  </si>
  <si>
    <t>2016年鞍山市纯本级一般公共预算基本支出按经济分类预算表</t>
  </si>
  <si>
    <t>租赁费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</si>
</sst>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#,##0.0"/>
    <numFmt numFmtId="178" formatCode="#,##0.0_ "/>
    <numFmt numFmtId="179" formatCode="#,##0.0_);[Red]\(#,##0.0\)"/>
    <numFmt numFmtId="180" formatCode="#,##0_ "/>
    <numFmt numFmtId="181" formatCode="0_ "/>
    <numFmt numFmtId="182" formatCode="0.0_ "/>
  </numFmts>
  <fonts count="25">
    <font>
      <sz val="1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0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1" borderId="4" applyNumberFormat="0" applyAlignment="0" applyProtection="0"/>
    <xf numFmtId="0" fontId="22" fillId="12" borderId="5" applyNumberFormat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3" fillId="5" borderId="0" applyNumberFormat="0" applyBorder="0" applyAlignment="0" applyProtection="0"/>
    <xf numFmtId="0" fontId="20" fillId="11" borderId="7" applyNumberFormat="0" applyAlignment="0" applyProtection="0"/>
    <xf numFmtId="0" fontId="14" fillId="10" borderId="4" applyNumberFormat="0" applyAlignment="0" applyProtection="0"/>
    <xf numFmtId="0" fontId="18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4">
    <xf numFmtId="0" fontId="0" fillId="0" borderId="0" xfId="0" applyAlignment="1">
      <alignment/>
    </xf>
    <xf numFmtId="0" fontId="1" fillId="0" borderId="0" xfId="40" applyFont="1" applyFill="1">
      <alignment/>
      <protection/>
    </xf>
    <xf numFmtId="0" fontId="2" fillId="0" borderId="0" xfId="40" applyFont="1" applyFill="1">
      <alignment/>
      <protection/>
    </xf>
    <xf numFmtId="0" fontId="3" fillId="0" borderId="0" xfId="40" applyFont="1" applyFill="1">
      <alignment/>
      <protection/>
    </xf>
    <xf numFmtId="0" fontId="1" fillId="0" borderId="9" xfId="40" applyFont="1" applyFill="1" applyBorder="1" applyAlignment="1">
      <alignment horizontal="centerContinuous" vertical="center"/>
      <protection/>
    </xf>
    <xf numFmtId="0" fontId="1" fillId="0" borderId="9" xfId="40" applyNumberFormat="1" applyFont="1" applyFill="1" applyBorder="1" applyAlignment="1" applyProtection="1">
      <alignment horizontal="center" vertical="center"/>
      <protection/>
    </xf>
    <xf numFmtId="0" fontId="5" fillId="0" borderId="0" xfId="40" applyFont="1" applyFill="1">
      <alignment/>
      <protection/>
    </xf>
    <xf numFmtId="49" fontId="5" fillId="0" borderId="9" xfId="40" applyNumberFormat="1" applyFont="1" applyFill="1" applyBorder="1" applyAlignment="1" applyProtection="1">
      <alignment horizontal="center" vertical="center" wrapText="1"/>
      <protection/>
    </xf>
    <xf numFmtId="177" fontId="5" fillId="0" borderId="9" xfId="40" applyNumberFormat="1" applyFont="1" applyFill="1" applyBorder="1" applyAlignment="1" applyProtection="1">
      <alignment horizontal="right" vertical="center"/>
      <protection/>
    </xf>
    <xf numFmtId="49" fontId="5" fillId="0" borderId="9" xfId="40" applyNumberFormat="1" applyFont="1" applyFill="1" applyBorder="1" applyAlignment="1" applyProtection="1">
      <alignment horizontal="left" vertical="center" wrapText="1"/>
      <protection/>
    </xf>
    <xf numFmtId="0" fontId="2" fillId="0" borderId="0" xfId="40" applyFont="1" applyFill="1" applyAlignment="1">
      <alignment horizontal="center" vertical="center"/>
      <protection/>
    </xf>
    <xf numFmtId="0" fontId="2" fillId="0" borderId="0" xfId="40" applyFont="1" applyFill="1" applyAlignment="1">
      <alignment horizontal="right" vertical="center"/>
      <protection/>
    </xf>
    <xf numFmtId="178" fontId="1" fillId="0" borderId="0" xfId="40" applyNumberFormat="1" applyFont="1" applyFill="1">
      <alignment/>
      <protection/>
    </xf>
    <xf numFmtId="0" fontId="4" fillId="0" borderId="0" xfId="40" applyFont="1" applyFill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6年预算(含省提前告知）新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showZeros="0" tabSelected="1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6" sqref="E16"/>
    </sheetView>
  </sheetViews>
  <sheetFormatPr defaultColWidth="5.375" defaultRowHeight="14.25"/>
  <cols>
    <col min="1" max="1" width="36.125" style="3" customWidth="1"/>
    <col min="2" max="2" width="40.125" style="3" customWidth="1"/>
    <col min="3" max="157" width="6.875" style="2" customWidth="1"/>
    <col min="158" max="16384" width="5.375" style="2" customWidth="1"/>
  </cols>
  <sheetData>
    <row r="1" spans="1:2" s="10" customFormat="1" ht="59.25" customHeight="1">
      <c r="A1" s="13" t="s">
        <v>26</v>
      </c>
      <c r="B1" s="13"/>
    </row>
    <row r="2" ht="24.75" customHeight="1">
      <c r="B2" s="11" t="s">
        <v>0</v>
      </c>
    </row>
    <row r="3" spans="1:2" s="1" customFormat="1" ht="34.5" customHeight="1">
      <c r="A3" s="5" t="s">
        <v>25</v>
      </c>
      <c r="B3" s="4" t="s">
        <v>15</v>
      </c>
    </row>
    <row r="4" spans="1:2" s="6" customFormat="1" ht="27" customHeight="1">
      <c r="A4" s="7" t="s">
        <v>1</v>
      </c>
      <c r="B4" s="8">
        <f>B5+B11+B19</f>
        <v>1227.2000000000003</v>
      </c>
    </row>
    <row r="5" spans="1:2" s="1" customFormat="1" ht="19.5" customHeight="1">
      <c r="A5" s="9" t="s">
        <v>16</v>
      </c>
      <c r="B5" s="8">
        <f>SUM(B6:B10)</f>
        <v>846.9000000000001</v>
      </c>
    </row>
    <row r="6" spans="1:2" s="1" customFormat="1" ht="19.5" customHeight="1">
      <c r="A6" s="9" t="s">
        <v>2</v>
      </c>
      <c r="B6" s="8">
        <f>83+313.7</f>
        <v>396.7</v>
      </c>
    </row>
    <row r="7" spans="1:2" s="1" customFormat="1" ht="19.5" customHeight="1">
      <c r="A7" s="9" t="s">
        <v>3</v>
      </c>
      <c r="B7" s="8">
        <f>76.9+267.1</f>
        <v>344</v>
      </c>
    </row>
    <row r="8" spans="1:2" s="1" customFormat="1" ht="19.5" customHeight="1">
      <c r="A8" s="9" t="s">
        <v>17</v>
      </c>
      <c r="B8" s="8">
        <f>6.9+26.1</f>
        <v>33</v>
      </c>
    </row>
    <row r="9" spans="1:2" s="1" customFormat="1" ht="19.5" customHeight="1">
      <c r="A9" s="9" t="s">
        <v>4</v>
      </c>
      <c r="B9" s="8">
        <v>73.2</v>
      </c>
    </row>
    <row r="10" spans="1:2" s="1" customFormat="1" ht="19.5" customHeight="1">
      <c r="A10" s="9" t="s">
        <v>5</v>
      </c>
      <c r="B10" s="8"/>
    </row>
    <row r="11" spans="1:2" s="1" customFormat="1" ht="19.5" customHeight="1">
      <c r="A11" s="9" t="s">
        <v>18</v>
      </c>
      <c r="B11" s="8">
        <f>B12+B14+B15+B16+B18+B13</f>
        <v>190.4</v>
      </c>
    </row>
    <row r="12" spans="1:2" s="1" customFormat="1" ht="19.5" customHeight="1">
      <c r="A12" s="9" t="s">
        <v>6</v>
      </c>
      <c r="B12" s="8">
        <f>12.7+44.7</f>
        <v>57.400000000000006</v>
      </c>
    </row>
    <row r="13" spans="1:2" s="1" customFormat="1" ht="19.5" customHeight="1">
      <c r="A13" s="9" t="s">
        <v>7</v>
      </c>
      <c r="B13" s="8">
        <v>29.4</v>
      </c>
    </row>
    <row r="14" spans="1:2" s="1" customFormat="1" ht="19.5" customHeight="1">
      <c r="A14" s="9" t="s">
        <v>8</v>
      </c>
      <c r="B14" s="8">
        <f>3.8+16</f>
        <v>19.8</v>
      </c>
    </row>
    <row r="15" spans="1:2" s="1" customFormat="1" ht="19.5" customHeight="1">
      <c r="A15" s="9" t="s">
        <v>9</v>
      </c>
      <c r="B15" s="8">
        <f>3.2+11.6</f>
        <v>14.8</v>
      </c>
    </row>
    <row r="16" spans="1:2" s="1" customFormat="1" ht="19.5" customHeight="1">
      <c r="A16" s="9" t="s">
        <v>10</v>
      </c>
      <c r="B16" s="8">
        <f>1.1+4.7</f>
        <v>5.800000000000001</v>
      </c>
    </row>
    <row r="17" spans="1:2" s="1" customFormat="1" ht="19.5" customHeight="1">
      <c r="A17" s="9" t="s">
        <v>27</v>
      </c>
      <c r="B17" s="8"/>
    </row>
    <row r="18" spans="1:2" s="1" customFormat="1" ht="19.5" customHeight="1">
      <c r="A18" s="9" t="s">
        <v>11</v>
      </c>
      <c r="B18" s="8">
        <f>13.7+49.5</f>
        <v>63.2</v>
      </c>
    </row>
    <row r="19" spans="1:2" s="1" customFormat="1" ht="19.5" customHeight="1">
      <c r="A19" s="9" t="s">
        <v>19</v>
      </c>
      <c r="B19" s="8">
        <f>SUM(B20:B25)</f>
        <v>189.89999999999998</v>
      </c>
    </row>
    <row r="20" spans="1:2" s="1" customFormat="1" ht="19.5" customHeight="1">
      <c r="A20" s="9" t="s">
        <v>12</v>
      </c>
      <c r="B20" s="8">
        <v>69.8</v>
      </c>
    </row>
    <row r="21" spans="1:2" s="1" customFormat="1" ht="19.5" customHeight="1">
      <c r="A21" s="9" t="s">
        <v>13</v>
      </c>
      <c r="B21" s="8"/>
    </row>
    <row r="22" spans="1:2" s="1" customFormat="1" ht="19.5" customHeight="1">
      <c r="A22" s="9" t="s">
        <v>14</v>
      </c>
      <c r="B22" s="8"/>
    </row>
    <row r="23" spans="1:2" s="1" customFormat="1" ht="19.5" customHeight="1">
      <c r="A23" s="9" t="s">
        <v>20</v>
      </c>
      <c r="B23" s="8">
        <f>19.2+69.7</f>
        <v>88.9</v>
      </c>
    </row>
    <row r="24" spans="1:8" s="1" customFormat="1" ht="19.5" customHeight="1">
      <c r="A24" s="9" t="s">
        <v>21</v>
      </c>
      <c r="B24" s="8">
        <f>7.5+23.7</f>
        <v>31.2</v>
      </c>
      <c r="H24" s="12"/>
    </row>
    <row r="25" spans="1:2" s="1" customFormat="1" ht="19.5" customHeight="1">
      <c r="A25" s="9" t="s">
        <v>22</v>
      </c>
      <c r="B25" s="8"/>
    </row>
    <row r="26" spans="1:7" s="1" customFormat="1" ht="19.5" customHeight="1">
      <c r="A26" s="9" t="s">
        <v>23</v>
      </c>
      <c r="B26" s="8"/>
      <c r="G26" s="12"/>
    </row>
    <row r="27" spans="1:2" s="1" customFormat="1" ht="19.5" customHeight="1">
      <c r="A27" s="9" t="s">
        <v>24</v>
      </c>
      <c r="B27" s="8"/>
    </row>
  </sheetData>
  <sheetProtection/>
  <mergeCells count="1">
    <mergeCell ref="A1:B1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2016-02-01T02:52:02Z</cp:lastPrinted>
  <dcterms:created xsi:type="dcterms:W3CDTF">1996-12-17T01:32:42Z</dcterms:created>
  <dcterms:modified xsi:type="dcterms:W3CDTF">2016-09-06T02:15:57Z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